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rcy\Documents\UBMS\ABLE\"/>
    </mc:Choice>
  </mc:AlternateContent>
  <bookViews>
    <workbookView xWindow="0" yWindow="0" windowWidth="24000" windowHeight="9735" activeTab="2"/>
  </bookViews>
  <sheets>
    <sheet name="raw data" sheetId="3" r:id="rId1"/>
    <sheet name="analysis" sheetId="4" r:id="rId2"/>
    <sheet name="Average aggression scores" sheetId="5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3" l="1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2" i="3"/>
  <c r="I3" i="3" l="1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2" i="3"/>
  <c r="C11" i="4" l="1"/>
  <c r="C12" i="4"/>
  <c r="C13" i="4"/>
  <c r="C10" i="4"/>
  <c r="C7" i="4"/>
  <c r="C8" i="4"/>
  <c r="C9" i="4"/>
  <c r="C6" i="4"/>
  <c r="C4" i="4"/>
  <c r="C5" i="4"/>
  <c r="C3" i="4"/>
  <c r="B10" i="4"/>
  <c r="B11" i="4"/>
  <c r="B9" i="4"/>
  <c r="B7" i="4"/>
  <c r="B8" i="4"/>
  <c r="B6" i="4"/>
  <c r="B4" i="4"/>
  <c r="B5" i="4"/>
  <c r="B3" i="4"/>
  <c r="F3" i="4" s="1"/>
  <c r="A11" i="4"/>
  <c r="A12" i="4"/>
  <c r="A13" i="4"/>
  <c r="A10" i="4"/>
  <c r="A7" i="4"/>
  <c r="A8" i="4"/>
  <c r="A9" i="4"/>
  <c r="A6" i="4"/>
  <c r="F2" i="4" s="1"/>
  <c r="F4" i="4" l="1"/>
  <c r="G4" i="4"/>
  <c r="G3" i="4"/>
  <c r="G2" i="4"/>
</calcChain>
</file>

<file path=xl/sharedStrings.xml><?xml version="1.0" encoding="utf-8"?>
<sst xmlns="http://schemas.openxmlformats.org/spreadsheetml/2006/main" count="128" uniqueCount="38">
  <si>
    <t>Taxon</t>
  </si>
  <si>
    <t>aggression score</t>
  </si>
  <si>
    <t>Lasius</t>
  </si>
  <si>
    <t>Aphaenogaster</t>
  </si>
  <si>
    <t>total acts</t>
  </si>
  <si>
    <t>Group</t>
  </si>
  <si>
    <t>taxon</t>
  </si>
  <si>
    <t>std. dev.</t>
  </si>
  <si>
    <t>ANOVA</t>
  </si>
  <si>
    <t>Reticulitermes</t>
  </si>
  <si>
    <t>replicate</t>
  </si>
  <si>
    <t>SUMMARY</t>
  </si>
  <si>
    <t>Groups</t>
  </si>
  <si>
    <t>Count</t>
  </si>
  <si>
    <t>Sum</t>
  </si>
  <si>
    <t>Average</t>
  </si>
  <si>
    <t>Variance</t>
  </si>
  <si>
    <t>Source of Variation</t>
  </si>
  <si>
    <t>SS</t>
  </si>
  <si>
    <t>df</t>
  </si>
  <si>
    <t>MS</t>
  </si>
  <si>
    <t>F</t>
  </si>
  <si>
    <t>P-value</t>
  </si>
  <si>
    <t>F crit</t>
  </si>
  <si>
    <t>Between Groups</t>
  </si>
  <si>
    <t>Within Groups</t>
  </si>
  <si>
    <t>Total</t>
  </si>
  <si>
    <t>t-Test: Two-Sample Assuming Unequal Variances</t>
  </si>
  <si>
    <t>Mean</t>
  </si>
  <si>
    <t>Observations</t>
  </si>
  <si>
    <t>Hypothesized Mean Difference</t>
  </si>
  <si>
    <t>t Stat</t>
  </si>
  <si>
    <t>P(T&lt;=t) one-tail</t>
  </si>
  <si>
    <t>t Critical one-tail</t>
  </si>
  <si>
    <t>P(T&lt;=t) two-tail</t>
  </si>
  <si>
    <t>t Critical two-tail</t>
  </si>
  <si>
    <t>Average aggression score per replicate</t>
  </si>
  <si>
    <t>avg aggression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</si>
</sst>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2.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2.1"/>
      <color rgb="FF000000"/>
      <name val="Calibri"/>
      <family val="2"/>
      <scheme val="minor"/>
    </font>
    <font>
      <i/>
      <sz val="12.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0" fillId="0" borderId="0" xfId="0" applyBorder="1"/>
    <xf numFmtId="0" fontId="0" fillId="0" borderId="0" xfId="0" applyFill="1" applyBorder="1" applyAlignment="1"/>
    <xf numFmtId="0" fontId="2" fillId="0" borderId="0" xfId="0" applyFont="1" applyFill="1"/>
    <xf numFmtId="0" fontId="3" fillId="0" borderId="0" xfId="0" applyFont="1"/>
    <xf numFmtId="0" fontId="2" fillId="0" borderId="0" xfId="0" applyFont="1"/>
    <xf numFmtId="0" fontId="5" fillId="0" borderId="1" xfId="0" applyFont="1" applyBorder="1" applyAlignment="1">
      <alignment wrapText="1"/>
    </xf>
    <xf numFmtId="0" fontId="0" fillId="0" borderId="2" xfId="0" applyFill="1" applyBorder="1" applyAlignment="1"/>
    <xf numFmtId="0" fontId="2" fillId="0" borderId="3" xfId="0" applyFont="1" applyFill="1" applyBorder="1" applyAlignment="1">
      <alignment horizontal="center"/>
    </xf>
    <xf numFmtId="0" fontId="0" fillId="0" borderId="0" xfId="0" applyFont="1" applyFill="1"/>
    <xf numFmtId="0" fontId="6" fillId="0" borderId="4" xfId="0" applyFont="1" applyBorder="1" applyAlignment="1">
      <alignment horizontal="right"/>
    </xf>
    <xf numFmtId="0" fontId="5" fillId="0" borderId="4" xfId="0" applyFont="1" applyBorder="1" applyAlignment="1">
      <alignment wrapText="1"/>
    </xf>
    <xf numFmtId="0" fontId="7" fillId="0" borderId="4" xfId="0" applyFont="1" applyBorder="1"/>
    <xf numFmtId="0" fontId="5" fillId="0" borderId="5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6" fillId="0" borderId="10" xfId="0" applyFont="1" applyBorder="1" applyAlignment="1">
      <alignment horizontal="right"/>
    </xf>
    <xf numFmtId="0" fontId="6" fillId="0" borderId="11" xfId="0" applyFont="1" applyBorder="1" applyAlignment="1">
      <alignment horizontal="right"/>
    </xf>
    <xf numFmtId="0" fontId="6" fillId="0" borderId="12" xfId="0" applyFont="1" applyBorder="1" applyAlignment="1">
      <alignment horizontal="right"/>
    </xf>
    <xf numFmtId="0" fontId="7" fillId="0" borderId="13" xfId="0" applyFont="1" applyBorder="1"/>
    <xf numFmtId="0" fontId="6" fillId="0" borderId="13" xfId="0" applyFont="1" applyBorder="1" applyAlignment="1">
      <alignment horizontal="right"/>
    </xf>
    <xf numFmtId="0" fontId="5" fillId="0" borderId="13" xfId="0" applyFont="1" applyBorder="1" applyAlignment="1">
      <alignment wrapText="1"/>
    </xf>
    <xf numFmtId="0" fontId="6" fillId="0" borderId="14" xfId="0" applyFont="1" applyBorder="1" applyAlignment="1">
      <alignment horizontal="right"/>
    </xf>
    <xf numFmtId="0" fontId="6" fillId="0" borderId="15" xfId="0" applyFont="1" applyBorder="1" applyAlignment="1">
      <alignment horizontal="right"/>
    </xf>
    <xf numFmtId="0" fontId="7" fillId="0" borderId="16" xfId="0" applyFont="1" applyBorder="1"/>
    <xf numFmtId="0" fontId="6" fillId="0" borderId="16" xfId="0" applyFont="1" applyBorder="1" applyAlignment="1">
      <alignment horizontal="right"/>
    </xf>
    <xf numFmtId="0" fontId="6" fillId="0" borderId="17" xfId="0" applyFont="1" applyBorder="1" applyAlignment="1">
      <alignment horizontal="right"/>
    </xf>
    <xf numFmtId="0" fontId="4" fillId="0" borderId="7" xfId="0" applyFont="1" applyBorder="1"/>
    <xf numFmtId="0" fontId="4" fillId="0" borderId="8" xfId="0" applyFont="1" applyBorder="1"/>
    <xf numFmtId="0" fontId="4" fillId="0" borderId="8" xfId="0" applyFont="1" applyBorder="1" applyAlignment="1">
      <alignment horizontal="right"/>
    </xf>
    <xf numFmtId="0" fontId="4" fillId="0" borderId="9" xfId="0" applyFont="1" applyBorder="1"/>
    <xf numFmtId="0" fontId="9" fillId="0" borderId="5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0" xfId="0" applyFont="1" applyFill="1"/>
    <xf numFmtId="0" fontId="8" fillId="0" borderId="0" xfId="0" applyFont="1"/>
    <xf numFmtId="0" fontId="10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analysis!$E$2:$E$4</c:f>
              <c:strCache>
                <c:ptCount val="3"/>
                <c:pt idx="0">
                  <c:v>Aphaenogaster</c:v>
                </c:pt>
                <c:pt idx="1">
                  <c:v>Lasius</c:v>
                </c:pt>
                <c:pt idx="2">
                  <c:v>Reticulitermes</c:v>
                </c:pt>
              </c:strCache>
            </c:strRef>
          </c:cat>
          <c:val>
            <c:numRef>
              <c:f>analysis!$F$2:$F$4</c:f>
              <c:numCache>
                <c:formatCode>General</c:formatCode>
                <c:ptCount val="3"/>
                <c:pt idx="0">
                  <c:v>2.5788961038961045</c:v>
                </c:pt>
                <c:pt idx="1">
                  <c:v>2.7265153624802747</c:v>
                </c:pt>
                <c:pt idx="2">
                  <c:v>2.8482386894151599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393970368"/>
        <c:axId val="-393967104"/>
      </c:barChart>
      <c:catAx>
        <c:axId val="-393970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393967104"/>
        <c:crosses val="autoZero"/>
        <c:auto val="1"/>
        <c:lblAlgn val="ctr"/>
        <c:lblOffset val="100"/>
        <c:noMultiLvlLbl val="0"/>
      </c:catAx>
      <c:valAx>
        <c:axId val="-393967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/>
                  <a:t>Average Aggression</a:t>
                </a:r>
                <a:r>
                  <a:rPr lang="en-US" sz="2000" baseline="0"/>
                  <a:t> Score</a:t>
                </a:r>
                <a:endParaRPr lang="en-US" sz="20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393970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7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J1" sqref="J1"/>
    </sheetView>
  </sheetViews>
  <sheetFormatPr defaultColWidth="9.140625" defaultRowHeight="15" x14ac:dyDescent="0.25"/>
  <cols>
    <col min="1" max="1" width="10.85546875" style="10" bestFit="1" customWidth="1"/>
    <col min="2" max="2" width="16.28515625" style="4" bestFit="1" customWidth="1"/>
    <col min="3" max="3" width="9.85546875" style="10" bestFit="1" customWidth="1"/>
    <col min="4" max="7" width="9.140625" style="10"/>
    <col min="8" max="8" width="9" style="10" bestFit="1" customWidth="1"/>
    <col min="9" max="9" width="15.7109375" style="10" bestFit="1" customWidth="1"/>
    <col min="10" max="16384" width="9.140625" style="10"/>
  </cols>
  <sheetData>
    <row r="1" spans="1:26" s="33" customFormat="1" ht="16.5" thickBot="1" x14ac:dyDescent="0.3">
      <c r="A1" s="27" t="s">
        <v>5</v>
      </c>
      <c r="B1" s="28" t="s">
        <v>0</v>
      </c>
      <c r="C1" s="28" t="s">
        <v>10</v>
      </c>
      <c r="D1" s="29">
        <v>1</v>
      </c>
      <c r="E1" s="29">
        <v>2</v>
      </c>
      <c r="F1" s="29">
        <v>3</v>
      </c>
      <c r="G1" s="29">
        <v>4</v>
      </c>
      <c r="H1" s="28" t="s">
        <v>4</v>
      </c>
      <c r="I1" s="30" t="s">
        <v>1</v>
      </c>
      <c r="J1" s="31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6" ht="16.5" thickBot="1" x14ac:dyDescent="0.3">
      <c r="A2" s="16">
        <v>1</v>
      </c>
      <c r="B2" s="13" t="s">
        <v>3</v>
      </c>
      <c r="C2" s="11">
        <v>1</v>
      </c>
      <c r="D2" s="11">
        <v>0</v>
      </c>
      <c r="E2" s="11">
        <v>2</v>
      </c>
      <c r="F2" s="11">
        <v>1</v>
      </c>
      <c r="G2" s="11">
        <v>5</v>
      </c>
      <c r="H2" s="11">
        <f>SUM(D2:G2)</f>
        <v>8</v>
      </c>
      <c r="I2" s="17">
        <f>((D2*1)+(E2*2)+(F2*3)+(G2*4))/H2</f>
        <v>3.375</v>
      </c>
      <c r="J2" s="14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6.5" thickBot="1" x14ac:dyDescent="0.3">
      <c r="A3" s="16">
        <v>1</v>
      </c>
      <c r="B3" s="13" t="s">
        <v>3</v>
      </c>
      <c r="C3" s="11">
        <v>2</v>
      </c>
      <c r="D3" s="11">
        <v>0</v>
      </c>
      <c r="E3" s="11">
        <v>0</v>
      </c>
      <c r="F3" s="11">
        <v>0</v>
      </c>
      <c r="G3" s="11">
        <v>1</v>
      </c>
      <c r="H3" s="11">
        <f t="shared" ref="H3:H55" si="0">SUM(D3:G3)</f>
        <v>1</v>
      </c>
      <c r="I3" s="17">
        <f t="shared" ref="I3:I55" si="1">((D3*1)+(E3*2)+(F3*3)+(G3*4))/H3</f>
        <v>4</v>
      </c>
      <c r="J3" s="14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6.5" thickBot="1" x14ac:dyDescent="0.3">
      <c r="A4" s="16">
        <v>1</v>
      </c>
      <c r="B4" s="13" t="s">
        <v>3</v>
      </c>
      <c r="C4" s="11">
        <v>3</v>
      </c>
      <c r="D4" s="11">
        <v>2</v>
      </c>
      <c r="E4" s="11">
        <v>2</v>
      </c>
      <c r="F4" s="11">
        <v>0</v>
      </c>
      <c r="G4" s="11">
        <v>0</v>
      </c>
      <c r="H4" s="11">
        <f t="shared" si="0"/>
        <v>4</v>
      </c>
      <c r="I4" s="17">
        <f t="shared" si="1"/>
        <v>1.5</v>
      </c>
      <c r="J4" s="14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6.5" thickBot="1" x14ac:dyDescent="0.3">
      <c r="A5" s="16">
        <v>1</v>
      </c>
      <c r="B5" s="13" t="s">
        <v>3</v>
      </c>
      <c r="C5" s="11">
        <v>4</v>
      </c>
      <c r="D5" s="12"/>
      <c r="E5" s="12"/>
      <c r="F5" s="12"/>
      <c r="G5" s="12"/>
      <c r="H5" s="11">
        <f t="shared" si="0"/>
        <v>0</v>
      </c>
      <c r="I5" s="17" t="e">
        <f t="shared" si="1"/>
        <v>#DIV/0!</v>
      </c>
      <c r="J5" s="14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6.5" thickBot="1" x14ac:dyDescent="0.3">
      <c r="A6" s="16">
        <v>1</v>
      </c>
      <c r="B6" s="13" t="s">
        <v>3</v>
      </c>
      <c r="C6" s="11">
        <v>5</v>
      </c>
      <c r="D6" s="12"/>
      <c r="E6" s="12"/>
      <c r="F6" s="12"/>
      <c r="G6" s="12"/>
      <c r="H6" s="11">
        <f t="shared" si="0"/>
        <v>0</v>
      </c>
      <c r="I6" s="17" t="e">
        <f t="shared" si="1"/>
        <v>#DIV/0!</v>
      </c>
      <c r="J6" s="14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6.5" thickBot="1" x14ac:dyDescent="0.3">
      <c r="A7" s="16">
        <v>1</v>
      </c>
      <c r="B7" s="13" t="s">
        <v>3</v>
      </c>
      <c r="C7" s="11">
        <v>6</v>
      </c>
      <c r="D7" s="12"/>
      <c r="E7" s="12"/>
      <c r="F7" s="12"/>
      <c r="G7" s="12"/>
      <c r="H7" s="11">
        <f t="shared" si="0"/>
        <v>0</v>
      </c>
      <c r="I7" s="17" t="e">
        <f t="shared" si="1"/>
        <v>#DIV/0!</v>
      </c>
      <c r="J7" s="14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6.5" thickBot="1" x14ac:dyDescent="0.3">
      <c r="A8" s="16">
        <v>1</v>
      </c>
      <c r="B8" s="13" t="s">
        <v>2</v>
      </c>
      <c r="C8" s="11">
        <v>1</v>
      </c>
      <c r="D8" s="11">
        <v>2</v>
      </c>
      <c r="E8" s="11">
        <v>3</v>
      </c>
      <c r="F8" s="11">
        <v>4</v>
      </c>
      <c r="G8" s="11">
        <v>6</v>
      </c>
      <c r="H8" s="11">
        <f t="shared" si="0"/>
        <v>15</v>
      </c>
      <c r="I8" s="17">
        <f t="shared" si="1"/>
        <v>2.9333333333333331</v>
      </c>
      <c r="J8" s="14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6.5" thickBot="1" x14ac:dyDescent="0.3">
      <c r="A9" s="16">
        <v>1</v>
      </c>
      <c r="B9" s="13" t="s">
        <v>2</v>
      </c>
      <c r="C9" s="11">
        <v>2</v>
      </c>
      <c r="D9" s="11">
        <v>4</v>
      </c>
      <c r="E9" s="11">
        <v>3</v>
      </c>
      <c r="F9" s="11">
        <v>4</v>
      </c>
      <c r="G9" s="11">
        <v>7</v>
      </c>
      <c r="H9" s="11">
        <f t="shared" si="0"/>
        <v>18</v>
      </c>
      <c r="I9" s="17">
        <f t="shared" si="1"/>
        <v>2.7777777777777777</v>
      </c>
      <c r="J9" s="14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6.5" thickBot="1" x14ac:dyDescent="0.3">
      <c r="A10" s="16">
        <v>1</v>
      </c>
      <c r="B10" s="13" t="s">
        <v>2</v>
      </c>
      <c r="C10" s="11">
        <v>3</v>
      </c>
      <c r="D10" s="11">
        <v>0</v>
      </c>
      <c r="E10" s="11">
        <v>5</v>
      </c>
      <c r="F10" s="11">
        <v>1</v>
      </c>
      <c r="G10" s="11">
        <v>13</v>
      </c>
      <c r="H10" s="11">
        <f t="shared" si="0"/>
        <v>19</v>
      </c>
      <c r="I10" s="17">
        <f t="shared" si="1"/>
        <v>3.4210526315789473</v>
      </c>
      <c r="J10" s="14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6.5" thickBot="1" x14ac:dyDescent="0.3">
      <c r="A11" s="16">
        <v>1</v>
      </c>
      <c r="B11" s="13" t="s">
        <v>2</v>
      </c>
      <c r="C11" s="11">
        <v>4</v>
      </c>
      <c r="D11" s="12"/>
      <c r="E11" s="12"/>
      <c r="F11" s="12"/>
      <c r="G11" s="12"/>
      <c r="H11" s="11">
        <f t="shared" si="0"/>
        <v>0</v>
      </c>
      <c r="I11" s="17" t="e">
        <f t="shared" si="1"/>
        <v>#DIV/0!</v>
      </c>
      <c r="J11" s="14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6.5" thickBot="1" x14ac:dyDescent="0.3">
      <c r="A12" s="16">
        <v>1</v>
      </c>
      <c r="B12" s="13" t="s">
        <v>2</v>
      </c>
      <c r="C12" s="11">
        <v>5</v>
      </c>
      <c r="D12" s="12"/>
      <c r="E12" s="12"/>
      <c r="F12" s="12"/>
      <c r="G12" s="12"/>
      <c r="H12" s="11">
        <f t="shared" si="0"/>
        <v>0</v>
      </c>
      <c r="I12" s="17" t="e">
        <f t="shared" si="1"/>
        <v>#DIV/0!</v>
      </c>
      <c r="J12" s="14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6.5" thickBot="1" x14ac:dyDescent="0.3">
      <c r="A13" s="16">
        <v>1</v>
      </c>
      <c r="B13" s="13" t="s">
        <v>2</v>
      </c>
      <c r="C13" s="11">
        <v>6</v>
      </c>
      <c r="D13" s="12"/>
      <c r="E13" s="12"/>
      <c r="F13" s="12"/>
      <c r="G13" s="12"/>
      <c r="H13" s="11">
        <f t="shared" si="0"/>
        <v>0</v>
      </c>
      <c r="I13" s="17" t="e">
        <f t="shared" si="1"/>
        <v>#DIV/0!</v>
      </c>
      <c r="J13" s="14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6.5" thickBot="1" x14ac:dyDescent="0.3">
      <c r="A14" s="16">
        <v>1</v>
      </c>
      <c r="B14" s="13" t="s">
        <v>9</v>
      </c>
      <c r="C14" s="11">
        <v>1</v>
      </c>
      <c r="D14" s="11">
        <v>1</v>
      </c>
      <c r="E14" s="11">
        <v>1</v>
      </c>
      <c r="F14" s="11">
        <v>6</v>
      </c>
      <c r="G14" s="11">
        <v>6</v>
      </c>
      <c r="H14" s="11">
        <f t="shared" si="0"/>
        <v>14</v>
      </c>
      <c r="I14" s="17">
        <f t="shared" si="1"/>
        <v>3.2142857142857144</v>
      </c>
      <c r="J14" s="14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6.5" thickBot="1" x14ac:dyDescent="0.3">
      <c r="A15" s="16">
        <v>1</v>
      </c>
      <c r="B15" s="13" t="s">
        <v>9</v>
      </c>
      <c r="C15" s="11">
        <v>2</v>
      </c>
      <c r="D15" s="11">
        <v>5</v>
      </c>
      <c r="E15" s="11">
        <v>1</v>
      </c>
      <c r="F15" s="11">
        <v>3</v>
      </c>
      <c r="G15" s="11">
        <v>9</v>
      </c>
      <c r="H15" s="11">
        <f t="shared" si="0"/>
        <v>18</v>
      </c>
      <c r="I15" s="17">
        <f t="shared" si="1"/>
        <v>2.8888888888888888</v>
      </c>
      <c r="J15" s="14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6.5" thickBot="1" x14ac:dyDescent="0.3">
      <c r="A16" s="16">
        <v>1</v>
      </c>
      <c r="B16" s="13" t="s">
        <v>9</v>
      </c>
      <c r="C16" s="11">
        <v>3</v>
      </c>
      <c r="D16" s="11">
        <v>9</v>
      </c>
      <c r="E16" s="11">
        <v>0</v>
      </c>
      <c r="F16" s="11">
        <v>2</v>
      </c>
      <c r="G16" s="11">
        <v>6</v>
      </c>
      <c r="H16" s="11">
        <f t="shared" si="0"/>
        <v>17</v>
      </c>
      <c r="I16" s="17">
        <f t="shared" si="1"/>
        <v>2.2941176470588234</v>
      </c>
      <c r="J16" s="14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6.5" thickBot="1" x14ac:dyDescent="0.3">
      <c r="A17" s="16">
        <v>1</v>
      </c>
      <c r="B17" s="13" t="s">
        <v>9</v>
      </c>
      <c r="C17" s="11">
        <v>4</v>
      </c>
      <c r="D17" s="12"/>
      <c r="E17" s="12"/>
      <c r="F17" s="12"/>
      <c r="G17" s="12"/>
      <c r="H17" s="11">
        <f t="shared" si="0"/>
        <v>0</v>
      </c>
      <c r="I17" s="17" t="e">
        <f t="shared" si="1"/>
        <v>#DIV/0!</v>
      </c>
      <c r="J17" s="14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6.5" thickBot="1" x14ac:dyDescent="0.3">
      <c r="A18" s="16">
        <v>1</v>
      </c>
      <c r="B18" s="13" t="s">
        <v>9</v>
      </c>
      <c r="C18" s="11">
        <v>5</v>
      </c>
      <c r="D18" s="12"/>
      <c r="E18" s="12"/>
      <c r="F18" s="12"/>
      <c r="G18" s="12"/>
      <c r="H18" s="11">
        <f t="shared" si="0"/>
        <v>0</v>
      </c>
      <c r="I18" s="17" t="e">
        <f>((D18*1)+(E18*2)+(F18*3)+(G18*4))/H18</f>
        <v>#DIV/0!</v>
      </c>
      <c r="J18" s="14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6.5" thickBot="1" x14ac:dyDescent="0.3">
      <c r="A19" s="18">
        <v>1</v>
      </c>
      <c r="B19" s="19" t="s">
        <v>9</v>
      </c>
      <c r="C19" s="20">
        <v>6</v>
      </c>
      <c r="D19" s="21"/>
      <c r="E19" s="21"/>
      <c r="F19" s="21"/>
      <c r="G19" s="21"/>
      <c r="H19" s="11">
        <f t="shared" si="0"/>
        <v>0</v>
      </c>
      <c r="I19" s="22" t="e">
        <f t="shared" si="1"/>
        <v>#DIV/0!</v>
      </c>
      <c r="J19" s="14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6.5" thickBot="1" x14ac:dyDescent="0.3">
      <c r="A20" s="23">
        <v>2</v>
      </c>
      <c r="B20" s="24" t="s">
        <v>3</v>
      </c>
      <c r="C20" s="25">
        <v>1</v>
      </c>
      <c r="D20" s="25">
        <v>2</v>
      </c>
      <c r="E20" s="25">
        <v>0</v>
      </c>
      <c r="F20" s="25">
        <v>0</v>
      </c>
      <c r="G20" s="25">
        <v>6</v>
      </c>
      <c r="H20" s="11">
        <f t="shared" si="0"/>
        <v>8</v>
      </c>
      <c r="I20" s="26">
        <f t="shared" si="1"/>
        <v>3.25</v>
      </c>
      <c r="J20" s="14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6.5" thickBot="1" x14ac:dyDescent="0.3">
      <c r="A21" s="16">
        <v>2</v>
      </c>
      <c r="B21" s="13" t="s">
        <v>3</v>
      </c>
      <c r="C21" s="11">
        <v>2</v>
      </c>
      <c r="D21" s="11">
        <v>2</v>
      </c>
      <c r="E21" s="11">
        <v>0</v>
      </c>
      <c r="F21" s="11">
        <v>0</v>
      </c>
      <c r="G21" s="11">
        <v>0</v>
      </c>
      <c r="H21" s="11">
        <f t="shared" si="0"/>
        <v>2</v>
      </c>
      <c r="I21" s="17">
        <f t="shared" si="1"/>
        <v>1</v>
      </c>
      <c r="J21" s="14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6.5" thickBot="1" x14ac:dyDescent="0.3">
      <c r="A22" s="16">
        <v>2</v>
      </c>
      <c r="B22" s="13" t="s">
        <v>3</v>
      </c>
      <c r="C22" s="11">
        <v>3</v>
      </c>
      <c r="D22" s="11">
        <v>1</v>
      </c>
      <c r="E22" s="11">
        <v>0</v>
      </c>
      <c r="F22" s="11">
        <v>0</v>
      </c>
      <c r="G22" s="11">
        <v>5</v>
      </c>
      <c r="H22" s="11">
        <f t="shared" si="0"/>
        <v>6</v>
      </c>
      <c r="I22" s="17">
        <f t="shared" si="1"/>
        <v>3.5</v>
      </c>
      <c r="J22" s="14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6.5" thickBot="1" x14ac:dyDescent="0.3">
      <c r="A23" s="16">
        <v>2</v>
      </c>
      <c r="B23" s="13" t="s">
        <v>3</v>
      </c>
      <c r="C23" s="11">
        <v>4</v>
      </c>
      <c r="D23" s="11">
        <v>2</v>
      </c>
      <c r="E23" s="11">
        <v>0</v>
      </c>
      <c r="F23" s="11">
        <v>0</v>
      </c>
      <c r="G23" s="11">
        <v>0</v>
      </c>
      <c r="H23" s="11">
        <f t="shared" si="0"/>
        <v>2</v>
      </c>
      <c r="I23" s="17">
        <f t="shared" si="1"/>
        <v>1</v>
      </c>
      <c r="J23" s="14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6.5" thickBot="1" x14ac:dyDescent="0.3">
      <c r="A24" s="16">
        <v>2</v>
      </c>
      <c r="B24" s="13" t="s">
        <v>3</v>
      </c>
      <c r="C24" s="11">
        <v>5</v>
      </c>
      <c r="D24" s="12"/>
      <c r="E24" s="12"/>
      <c r="F24" s="12"/>
      <c r="G24" s="12"/>
      <c r="H24" s="11">
        <f t="shared" si="0"/>
        <v>0</v>
      </c>
      <c r="I24" s="17" t="e">
        <f t="shared" si="1"/>
        <v>#DIV/0!</v>
      </c>
      <c r="J24" s="14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6.5" thickBot="1" x14ac:dyDescent="0.3">
      <c r="A25" s="16">
        <v>2</v>
      </c>
      <c r="B25" s="13" t="s">
        <v>3</v>
      </c>
      <c r="C25" s="11">
        <v>6</v>
      </c>
      <c r="D25" s="12"/>
      <c r="E25" s="12"/>
      <c r="F25" s="12"/>
      <c r="G25" s="12"/>
      <c r="H25" s="11">
        <f t="shared" si="0"/>
        <v>0</v>
      </c>
      <c r="I25" s="17" t="e">
        <f t="shared" si="1"/>
        <v>#DIV/0!</v>
      </c>
      <c r="J25" s="14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6.5" thickBot="1" x14ac:dyDescent="0.3">
      <c r="A26" s="16">
        <v>2</v>
      </c>
      <c r="B26" s="13" t="s">
        <v>2</v>
      </c>
      <c r="C26" s="11">
        <v>1</v>
      </c>
      <c r="D26" s="11">
        <v>4</v>
      </c>
      <c r="E26" s="11">
        <v>5</v>
      </c>
      <c r="F26" s="11">
        <v>2</v>
      </c>
      <c r="G26" s="11">
        <v>3</v>
      </c>
      <c r="H26" s="11">
        <f t="shared" si="0"/>
        <v>14</v>
      </c>
      <c r="I26" s="17">
        <f t="shared" si="1"/>
        <v>2.2857142857142856</v>
      </c>
      <c r="J26" s="14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6.5" thickBot="1" x14ac:dyDescent="0.3">
      <c r="A27" s="16">
        <v>2</v>
      </c>
      <c r="B27" s="13" t="s">
        <v>2</v>
      </c>
      <c r="C27" s="11">
        <v>2</v>
      </c>
      <c r="D27" s="11">
        <v>9</v>
      </c>
      <c r="E27" s="11">
        <v>10</v>
      </c>
      <c r="F27" s="11">
        <v>0</v>
      </c>
      <c r="G27" s="11">
        <v>0</v>
      </c>
      <c r="H27" s="11">
        <f t="shared" si="0"/>
        <v>19</v>
      </c>
      <c r="I27" s="17">
        <f t="shared" si="1"/>
        <v>1.5263157894736843</v>
      </c>
      <c r="J27" s="14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6.5" thickBot="1" x14ac:dyDescent="0.3">
      <c r="A28" s="16">
        <v>2</v>
      </c>
      <c r="B28" s="13" t="s">
        <v>2</v>
      </c>
      <c r="C28" s="11">
        <v>3</v>
      </c>
      <c r="D28" s="11">
        <v>0</v>
      </c>
      <c r="E28" s="11">
        <v>4</v>
      </c>
      <c r="F28" s="11">
        <v>7</v>
      </c>
      <c r="G28" s="11">
        <v>14</v>
      </c>
      <c r="H28" s="11">
        <f t="shared" si="0"/>
        <v>25</v>
      </c>
      <c r="I28" s="17">
        <f t="shared" si="1"/>
        <v>3.4</v>
      </c>
      <c r="J28" s="14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6.5" thickBot="1" x14ac:dyDescent="0.3">
      <c r="A29" s="16">
        <v>2</v>
      </c>
      <c r="B29" s="13" t="s">
        <v>2</v>
      </c>
      <c r="C29" s="11">
        <v>4</v>
      </c>
      <c r="D29" s="12"/>
      <c r="E29" s="12"/>
      <c r="F29" s="12"/>
      <c r="G29" s="12"/>
      <c r="H29" s="11">
        <f t="shared" si="0"/>
        <v>0</v>
      </c>
      <c r="I29" s="17" t="e">
        <f t="shared" si="1"/>
        <v>#DIV/0!</v>
      </c>
      <c r="J29" s="14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6.5" thickBot="1" x14ac:dyDescent="0.3">
      <c r="A30" s="16">
        <v>2</v>
      </c>
      <c r="B30" s="13" t="s">
        <v>2</v>
      </c>
      <c r="C30" s="11">
        <v>5</v>
      </c>
      <c r="D30" s="12"/>
      <c r="E30" s="12"/>
      <c r="F30" s="12"/>
      <c r="G30" s="12"/>
      <c r="H30" s="11">
        <f t="shared" si="0"/>
        <v>0</v>
      </c>
      <c r="I30" s="17" t="e">
        <f t="shared" si="1"/>
        <v>#DIV/0!</v>
      </c>
      <c r="J30" s="14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6.5" thickBot="1" x14ac:dyDescent="0.3">
      <c r="A31" s="16">
        <v>2</v>
      </c>
      <c r="B31" s="13" t="s">
        <v>2</v>
      </c>
      <c r="C31" s="11">
        <v>6</v>
      </c>
      <c r="D31" s="12"/>
      <c r="E31" s="12"/>
      <c r="F31" s="12"/>
      <c r="G31" s="12"/>
      <c r="H31" s="11">
        <f t="shared" si="0"/>
        <v>0</v>
      </c>
      <c r="I31" s="17" t="e">
        <f t="shared" si="1"/>
        <v>#DIV/0!</v>
      </c>
      <c r="J31" s="14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6.5" thickBot="1" x14ac:dyDescent="0.3">
      <c r="A32" s="16">
        <v>2</v>
      </c>
      <c r="B32" s="13" t="s">
        <v>9</v>
      </c>
      <c r="C32" s="11">
        <v>1</v>
      </c>
      <c r="D32" s="11">
        <v>4</v>
      </c>
      <c r="E32" s="11">
        <v>0</v>
      </c>
      <c r="F32" s="11">
        <v>2</v>
      </c>
      <c r="G32" s="11">
        <v>2</v>
      </c>
      <c r="H32" s="11">
        <f t="shared" si="0"/>
        <v>8</v>
      </c>
      <c r="I32" s="17">
        <f t="shared" si="1"/>
        <v>2.25</v>
      </c>
      <c r="J32" s="14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6.5" thickBot="1" x14ac:dyDescent="0.3">
      <c r="A33" s="16">
        <v>2</v>
      </c>
      <c r="B33" s="13" t="s">
        <v>9</v>
      </c>
      <c r="C33" s="11">
        <v>2</v>
      </c>
      <c r="D33" s="11">
        <v>1</v>
      </c>
      <c r="E33" s="11">
        <v>0</v>
      </c>
      <c r="F33" s="11">
        <v>5</v>
      </c>
      <c r="G33" s="11">
        <v>4</v>
      </c>
      <c r="H33" s="11">
        <f t="shared" si="0"/>
        <v>10</v>
      </c>
      <c r="I33" s="17">
        <f t="shared" si="1"/>
        <v>3.2</v>
      </c>
      <c r="J33" s="14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6.5" thickBot="1" x14ac:dyDescent="0.3">
      <c r="A34" s="16">
        <v>2</v>
      </c>
      <c r="B34" s="13" t="s">
        <v>9</v>
      </c>
      <c r="C34" s="11">
        <v>3</v>
      </c>
      <c r="D34" s="11">
        <v>0</v>
      </c>
      <c r="E34" s="11">
        <v>0</v>
      </c>
      <c r="F34" s="11">
        <v>3</v>
      </c>
      <c r="G34" s="11">
        <v>5</v>
      </c>
      <c r="H34" s="11">
        <f t="shared" si="0"/>
        <v>8</v>
      </c>
      <c r="I34" s="17">
        <f t="shared" si="1"/>
        <v>3.625</v>
      </c>
      <c r="J34" s="14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6.5" thickBot="1" x14ac:dyDescent="0.3">
      <c r="A35" s="16">
        <v>2</v>
      </c>
      <c r="B35" s="13" t="s">
        <v>9</v>
      </c>
      <c r="C35" s="11">
        <v>4</v>
      </c>
      <c r="D35" s="11">
        <v>0</v>
      </c>
      <c r="E35" s="11">
        <v>0</v>
      </c>
      <c r="F35" s="11">
        <v>2</v>
      </c>
      <c r="G35" s="11">
        <v>8</v>
      </c>
      <c r="H35" s="11">
        <f t="shared" si="0"/>
        <v>10</v>
      </c>
      <c r="I35" s="17">
        <f t="shared" si="1"/>
        <v>3.8</v>
      </c>
      <c r="J35" s="14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6.5" thickBot="1" x14ac:dyDescent="0.3">
      <c r="A36" s="16">
        <v>2</v>
      </c>
      <c r="B36" s="13" t="s">
        <v>9</v>
      </c>
      <c r="C36" s="11">
        <v>5</v>
      </c>
      <c r="D36" s="11">
        <v>0</v>
      </c>
      <c r="E36" s="11">
        <v>0</v>
      </c>
      <c r="F36" s="11">
        <v>5</v>
      </c>
      <c r="G36" s="11">
        <v>1</v>
      </c>
      <c r="H36" s="11">
        <f t="shared" si="0"/>
        <v>6</v>
      </c>
      <c r="I36" s="17">
        <f t="shared" si="1"/>
        <v>3.1666666666666665</v>
      </c>
      <c r="J36" s="14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16.5" thickBot="1" x14ac:dyDescent="0.3">
      <c r="A37" s="18">
        <v>2</v>
      </c>
      <c r="B37" s="19" t="s">
        <v>9</v>
      </c>
      <c r="C37" s="20">
        <v>6</v>
      </c>
      <c r="D37" s="21"/>
      <c r="E37" s="21"/>
      <c r="F37" s="21"/>
      <c r="G37" s="21"/>
      <c r="H37" s="11">
        <f t="shared" si="0"/>
        <v>0</v>
      </c>
      <c r="I37" s="22" t="e">
        <f t="shared" si="1"/>
        <v>#DIV/0!</v>
      </c>
      <c r="J37" s="14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16.5" thickBot="1" x14ac:dyDescent="0.3">
      <c r="A38" s="23">
        <v>3</v>
      </c>
      <c r="B38" s="24" t="s">
        <v>3</v>
      </c>
      <c r="C38" s="25">
        <v>1</v>
      </c>
      <c r="D38" s="25">
        <v>2</v>
      </c>
      <c r="E38" s="25">
        <v>1</v>
      </c>
      <c r="F38" s="25">
        <v>5</v>
      </c>
      <c r="G38" s="25">
        <v>6</v>
      </c>
      <c r="H38" s="11">
        <f t="shared" si="0"/>
        <v>14</v>
      </c>
      <c r="I38" s="26">
        <f t="shared" si="1"/>
        <v>3.0714285714285716</v>
      </c>
      <c r="J38" s="14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6.5" thickBot="1" x14ac:dyDescent="0.3">
      <c r="A39" s="16">
        <v>3</v>
      </c>
      <c r="B39" s="13" t="s">
        <v>3</v>
      </c>
      <c r="C39" s="11">
        <v>2</v>
      </c>
      <c r="D39" s="11">
        <v>3</v>
      </c>
      <c r="E39" s="11">
        <v>0</v>
      </c>
      <c r="F39" s="11">
        <v>0</v>
      </c>
      <c r="G39" s="11">
        <v>3</v>
      </c>
      <c r="H39" s="11">
        <f t="shared" si="0"/>
        <v>6</v>
      </c>
      <c r="I39" s="17">
        <f t="shared" si="1"/>
        <v>2.5</v>
      </c>
      <c r="J39" s="14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16.5" thickBot="1" x14ac:dyDescent="0.3">
      <c r="A40" s="16">
        <v>3</v>
      </c>
      <c r="B40" s="13" t="s">
        <v>3</v>
      </c>
      <c r="C40" s="11">
        <v>3</v>
      </c>
      <c r="D40" s="11">
        <v>2</v>
      </c>
      <c r="E40" s="11">
        <v>3</v>
      </c>
      <c r="F40" s="11">
        <v>0</v>
      </c>
      <c r="G40" s="11">
        <v>0</v>
      </c>
      <c r="H40" s="11">
        <f t="shared" si="0"/>
        <v>5</v>
      </c>
      <c r="I40" s="17">
        <f t="shared" si="1"/>
        <v>1.6</v>
      </c>
      <c r="J40" s="14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6.5" thickBot="1" x14ac:dyDescent="0.3">
      <c r="A41" s="16">
        <v>3</v>
      </c>
      <c r="B41" s="13" t="s">
        <v>3</v>
      </c>
      <c r="C41" s="11">
        <v>4</v>
      </c>
      <c r="D41" s="11">
        <v>0</v>
      </c>
      <c r="E41" s="11">
        <v>1</v>
      </c>
      <c r="F41" s="11">
        <v>1</v>
      </c>
      <c r="G41" s="11">
        <v>5</v>
      </c>
      <c r="H41" s="11">
        <f t="shared" si="0"/>
        <v>7</v>
      </c>
      <c r="I41" s="17">
        <f t="shared" si="1"/>
        <v>3.5714285714285716</v>
      </c>
      <c r="J41" s="14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6.5" thickBot="1" x14ac:dyDescent="0.3">
      <c r="A42" s="16">
        <v>3</v>
      </c>
      <c r="B42" s="13" t="s">
        <v>3</v>
      </c>
      <c r="C42" s="11">
        <v>5</v>
      </c>
      <c r="D42" s="12"/>
      <c r="E42" s="12"/>
      <c r="F42" s="12"/>
      <c r="G42" s="12"/>
      <c r="H42" s="11">
        <f t="shared" si="0"/>
        <v>0</v>
      </c>
      <c r="I42" s="17" t="e">
        <f t="shared" si="1"/>
        <v>#DIV/0!</v>
      </c>
      <c r="J42" s="14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6.5" thickBot="1" x14ac:dyDescent="0.3">
      <c r="A43" s="16">
        <v>3</v>
      </c>
      <c r="B43" s="13" t="s">
        <v>3</v>
      </c>
      <c r="C43" s="11">
        <v>6</v>
      </c>
      <c r="D43" s="12"/>
      <c r="E43" s="12"/>
      <c r="F43" s="12"/>
      <c r="G43" s="12"/>
      <c r="H43" s="11">
        <f t="shared" si="0"/>
        <v>0</v>
      </c>
      <c r="I43" s="17" t="e">
        <f t="shared" si="1"/>
        <v>#DIV/0!</v>
      </c>
      <c r="J43" s="14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6.5" thickBot="1" x14ac:dyDescent="0.3">
      <c r="A44" s="16">
        <v>3</v>
      </c>
      <c r="B44" s="13" t="s">
        <v>2</v>
      </c>
      <c r="C44" s="11">
        <v>1</v>
      </c>
      <c r="D44" s="11">
        <v>3</v>
      </c>
      <c r="E44" s="11">
        <v>2</v>
      </c>
      <c r="F44" s="11">
        <v>1</v>
      </c>
      <c r="G44" s="11">
        <v>3</v>
      </c>
      <c r="H44" s="11">
        <f t="shared" si="0"/>
        <v>9</v>
      </c>
      <c r="I44" s="17">
        <f t="shared" si="1"/>
        <v>2.4444444444444446</v>
      </c>
      <c r="J44" s="14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6.5" thickBot="1" x14ac:dyDescent="0.3">
      <c r="A45" s="16">
        <v>3</v>
      </c>
      <c r="B45" s="13" t="s">
        <v>2</v>
      </c>
      <c r="C45" s="11">
        <v>2</v>
      </c>
      <c r="D45" s="11">
        <v>1</v>
      </c>
      <c r="E45" s="11">
        <v>6</v>
      </c>
      <c r="F45" s="11">
        <v>0</v>
      </c>
      <c r="G45" s="11">
        <v>5</v>
      </c>
      <c r="H45" s="11">
        <f t="shared" si="0"/>
        <v>12</v>
      </c>
      <c r="I45" s="17">
        <f t="shared" si="1"/>
        <v>2.75</v>
      </c>
      <c r="J45" s="14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6.5" thickBot="1" x14ac:dyDescent="0.3">
      <c r="A46" s="16">
        <v>3</v>
      </c>
      <c r="B46" s="13" t="s">
        <v>2</v>
      </c>
      <c r="C46" s="11">
        <v>3</v>
      </c>
      <c r="D46" s="11">
        <v>0</v>
      </c>
      <c r="E46" s="11">
        <v>1</v>
      </c>
      <c r="F46" s="11">
        <v>2</v>
      </c>
      <c r="G46" s="11">
        <v>1</v>
      </c>
      <c r="H46" s="11">
        <f t="shared" si="0"/>
        <v>4</v>
      </c>
      <c r="I46" s="17">
        <f t="shared" si="1"/>
        <v>3</v>
      </c>
      <c r="J46" s="14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6.5" thickBot="1" x14ac:dyDescent="0.3">
      <c r="A47" s="16">
        <v>3</v>
      </c>
      <c r="B47" s="13" t="s">
        <v>2</v>
      </c>
      <c r="C47" s="11">
        <v>4</v>
      </c>
      <c r="D47" s="12"/>
      <c r="E47" s="12"/>
      <c r="F47" s="12"/>
      <c r="G47" s="12"/>
      <c r="H47" s="11">
        <f t="shared" si="0"/>
        <v>0</v>
      </c>
      <c r="I47" s="17" t="e">
        <f t="shared" si="1"/>
        <v>#DIV/0!</v>
      </c>
      <c r="J47" s="14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6.5" thickBot="1" x14ac:dyDescent="0.3">
      <c r="A48" s="16">
        <v>3</v>
      </c>
      <c r="B48" s="13" t="s">
        <v>2</v>
      </c>
      <c r="C48" s="11">
        <v>5</v>
      </c>
      <c r="D48" s="12"/>
      <c r="E48" s="12"/>
      <c r="F48" s="12"/>
      <c r="G48" s="12"/>
      <c r="H48" s="11">
        <f t="shared" si="0"/>
        <v>0</v>
      </c>
      <c r="I48" s="17" t="e">
        <f t="shared" si="1"/>
        <v>#DIV/0!</v>
      </c>
      <c r="J48" s="14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6.5" thickBot="1" x14ac:dyDescent="0.3">
      <c r="A49" s="16">
        <v>3</v>
      </c>
      <c r="B49" s="13" t="s">
        <v>2</v>
      </c>
      <c r="C49" s="11">
        <v>6</v>
      </c>
      <c r="D49" s="12"/>
      <c r="E49" s="12"/>
      <c r="F49" s="12"/>
      <c r="G49" s="12"/>
      <c r="H49" s="11">
        <f t="shared" si="0"/>
        <v>0</v>
      </c>
      <c r="I49" s="17" t="e">
        <f t="shared" si="1"/>
        <v>#DIV/0!</v>
      </c>
      <c r="J49" s="14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6.5" thickBot="1" x14ac:dyDescent="0.3">
      <c r="A50" s="16">
        <v>3</v>
      </c>
      <c r="B50" s="13" t="s">
        <v>9</v>
      </c>
      <c r="C50" s="11">
        <v>1</v>
      </c>
      <c r="D50" s="11">
        <v>0</v>
      </c>
      <c r="E50" s="11">
        <v>3</v>
      </c>
      <c r="F50" s="11">
        <v>1</v>
      </c>
      <c r="G50" s="11">
        <v>4</v>
      </c>
      <c r="H50" s="11">
        <f t="shared" si="0"/>
        <v>8</v>
      </c>
      <c r="I50" s="17">
        <f t="shared" si="1"/>
        <v>3.125</v>
      </c>
      <c r="J50" s="14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6.5" thickBot="1" x14ac:dyDescent="0.3">
      <c r="A51" s="16">
        <v>3</v>
      </c>
      <c r="B51" s="13" t="s">
        <v>9</v>
      </c>
      <c r="C51" s="11">
        <v>2</v>
      </c>
      <c r="D51" s="11">
        <v>1</v>
      </c>
      <c r="E51" s="11">
        <v>0</v>
      </c>
      <c r="F51" s="11">
        <v>0</v>
      </c>
      <c r="G51" s="11">
        <v>0</v>
      </c>
      <c r="H51" s="11">
        <f t="shared" si="0"/>
        <v>1</v>
      </c>
      <c r="I51" s="17">
        <f t="shared" si="1"/>
        <v>1</v>
      </c>
      <c r="J51" s="14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6.5" thickBot="1" x14ac:dyDescent="0.3">
      <c r="A52" s="16">
        <v>3</v>
      </c>
      <c r="B52" s="13" t="s">
        <v>9</v>
      </c>
      <c r="C52" s="11">
        <v>3</v>
      </c>
      <c r="D52" s="11">
        <v>2</v>
      </c>
      <c r="E52" s="11">
        <v>0</v>
      </c>
      <c r="F52" s="11">
        <v>4</v>
      </c>
      <c r="G52" s="11">
        <v>9</v>
      </c>
      <c r="H52" s="11">
        <f t="shared" si="0"/>
        <v>15</v>
      </c>
      <c r="I52" s="17">
        <f t="shared" si="1"/>
        <v>3.3333333333333335</v>
      </c>
      <c r="J52" s="14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6.5" thickBot="1" x14ac:dyDescent="0.3">
      <c r="A53" s="16">
        <v>3</v>
      </c>
      <c r="B53" s="13" t="s">
        <v>9</v>
      </c>
      <c r="C53" s="11">
        <v>4</v>
      </c>
      <c r="D53" s="11">
        <v>3</v>
      </c>
      <c r="E53" s="11">
        <v>0</v>
      </c>
      <c r="F53" s="11">
        <v>5</v>
      </c>
      <c r="G53" s="11">
        <v>2</v>
      </c>
      <c r="H53" s="11">
        <f t="shared" si="0"/>
        <v>10</v>
      </c>
      <c r="I53" s="17">
        <f t="shared" si="1"/>
        <v>2.6</v>
      </c>
      <c r="J53" s="14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6.5" thickBot="1" x14ac:dyDescent="0.3">
      <c r="A54" s="16">
        <v>3</v>
      </c>
      <c r="B54" s="13" t="s">
        <v>9</v>
      </c>
      <c r="C54" s="11">
        <v>5</v>
      </c>
      <c r="D54" s="12"/>
      <c r="E54" s="12"/>
      <c r="F54" s="12"/>
      <c r="G54" s="12"/>
      <c r="H54" s="11">
        <f t="shared" si="0"/>
        <v>0</v>
      </c>
      <c r="I54" s="17" t="e">
        <f t="shared" si="1"/>
        <v>#DIV/0!</v>
      </c>
      <c r="J54" s="14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6.5" thickBot="1" x14ac:dyDescent="0.3">
      <c r="A55" s="18">
        <v>3</v>
      </c>
      <c r="B55" s="19" t="s">
        <v>9</v>
      </c>
      <c r="C55" s="20">
        <v>6</v>
      </c>
      <c r="D55" s="21"/>
      <c r="E55" s="21"/>
      <c r="F55" s="21"/>
      <c r="G55" s="21"/>
      <c r="H55" s="11">
        <f t="shared" si="0"/>
        <v>0</v>
      </c>
      <c r="I55" s="22" t="e">
        <f t="shared" si="1"/>
        <v>#DIV/0!</v>
      </c>
      <c r="J55" s="14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5.75" thickBot="1" x14ac:dyDescent="0.3">
      <c r="A56" s="15"/>
      <c r="B56" s="15"/>
      <c r="C56" s="15"/>
      <c r="D56" s="15"/>
      <c r="E56" s="15"/>
      <c r="F56" s="15"/>
      <c r="G56" s="15"/>
      <c r="H56" s="15"/>
      <c r="I56" s="15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5.75" thickBot="1" x14ac:dyDescent="0.3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15.75" thickBot="1" x14ac:dyDescent="0.3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15.75" thickBot="1" x14ac:dyDescent="0.3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15.75" thickBot="1" x14ac:dyDescent="0.3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15.75" thickBot="1" x14ac:dyDescent="0.3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15.75" thickBot="1" x14ac:dyDescent="0.3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15.75" thickBot="1" x14ac:dyDescent="0.3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15.75" thickBot="1" x14ac:dyDescent="0.3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15.75" thickBot="1" x14ac:dyDescent="0.3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15.75" thickBot="1" x14ac:dyDescent="0.3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15.75" thickBot="1" x14ac:dyDescent="0.3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15.75" thickBot="1" x14ac:dyDescent="0.3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15.75" thickBot="1" x14ac:dyDescent="0.3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15.75" thickBot="1" x14ac:dyDescent="0.3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15.75" thickBot="1" x14ac:dyDescent="0.3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15.75" thickBot="1" x14ac:dyDescent="0.3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15.75" thickBot="1" x14ac:dyDescent="0.3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15.75" thickBot="1" x14ac:dyDescent="0.3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15.75" thickBot="1" x14ac:dyDescent="0.3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15.75" thickBot="1" x14ac:dyDescent="0.3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15.75" thickBot="1" x14ac:dyDescent="0.3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15.75" thickBot="1" x14ac:dyDescent="0.3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15.75" thickBot="1" x14ac:dyDescent="0.3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15.75" thickBot="1" x14ac:dyDescent="0.3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15.75" thickBot="1" x14ac:dyDescent="0.3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15.75" thickBot="1" x14ac:dyDescent="0.3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15.75" thickBot="1" x14ac:dyDescent="0.3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15.75" thickBot="1" x14ac:dyDescent="0.3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15.75" thickBot="1" x14ac:dyDescent="0.3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15.75" thickBot="1" x14ac:dyDescent="0.3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15.75" thickBot="1" x14ac:dyDescent="0.3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15.75" thickBot="1" x14ac:dyDescent="0.3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15.75" thickBot="1" x14ac:dyDescent="0.3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15.75" thickBot="1" x14ac:dyDescent="0.3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15.75" thickBot="1" x14ac:dyDescent="0.3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15.75" thickBot="1" x14ac:dyDescent="0.3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15.75" thickBot="1" x14ac:dyDescent="0.3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15.75" thickBot="1" x14ac:dyDescent="0.3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15.75" thickBot="1" x14ac:dyDescent="0.3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15.75" thickBot="1" x14ac:dyDescent="0.3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15.75" thickBot="1" x14ac:dyDescent="0.3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15.75" thickBot="1" x14ac:dyDescent="0.3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15.75" thickBot="1" x14ac:dyDescent="0.3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15.75" thickBot="1" x14ac:dyDescent="0.3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15.75" thickBot="1" x14ac:dyDescent="0.3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15.75" thickBot="1" x14ac:dyDescent="0.3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5.75" thickBot="1" x14ac:dyDescent="0.3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5.75" thickBot="1" x14ac:dyDescent="0.3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15.75" thickBot="1" x14ac:dyDescent="0.3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15.75" thickBot="1" x14ac:dyDescent="0.3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5.75" thickBot="1" x14ac:dyDescent="0.3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15.75" thickBot="1" x14ac:dyDescent="0.3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15.75" thickBot="1" x14ac:dyDescent="0.3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15.75" thickBot="1" x14ac:dyDescent="0.3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15.75" thickBot="1" x14ac:dyDescent="0.3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15.75" thickBot="1" x14ac:dyDescent="0.3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15.75" thickBot="1" x14ac:dyDescent="0.3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15.75" thickBot="1" x14ac:dyDescent="0.3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15.75" thickBot="1" x14ac:dyDescent="0.3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15.75" thickBot="1" x14ac:dyDescent="0.3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15.75" thickBot="1" x14ac:dyDescent="0.3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15.75" thickBot="1" x14ac:dyDescent="0.3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15.75" thickBot="1" x14ac:dyDescent="0.3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15.75" thickBot="1" x14ac:dyDescent="0.3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15.75" thickBot="1" x14ac:dyDescent="0.3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15.75" thickBot="1" x14ac:dyDescent="0.3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5.75" thickBot="1" x14ac:dyDescent="0.3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15.75" thickBot="1" x14ac:dyDescent="0.3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15.75" thickBot="1" x14ac:dyDescent="0.3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15.75" thickBot="1" x14ac:dyDescent="0.3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15.75" thickBot="1" x14ac:dyDescent="0.3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5.75" thickBot="1" x14ac:dyDescent="0.3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15.75" thickBot="1" x14ac:dyDescent="0.3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15.75" thickBot="1" x14ac:dyDescent="0.3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15.75" thickBot="1" x14ac:dyDescent="0.3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15.75" thickBot="1" x14ac:dyDescent="0.3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15.75" thickBot="1" x14ac:dyDescent="0.3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15.75" thickBot="1" x14ac:dyDescent="0.3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15.75" thickBot="1" x14ac:dyDescent="0.3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15.75" thickBot="1" x14ac:dyDescent="0.3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15.75" thickBot="1" x14ac:dyDescent="0.3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15.75" thickBot="1" x14ac:dyDescent="0.3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15.75" thickBot="1" x14ac:dyDescent="0.3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15.75" thickBot="1" x14ac:dyDescent="0.3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15.75" thickBot="1" x14ac:dyDescent="0.3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15.75" thickBot="1" x14ac:dyDescent="0.3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15.75" thickBot="1" x14ac:dyDescent="0.3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15.75" thickBot="1" x14ac:dyDescent="0.3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15.75" thickBot="1" x14ac:dyDescent="0.3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15.75" thickBot="1" x14ac:dyDescent="0.3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15.75" thickBot="1" x14ac:dyDescent="0.3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15.75" thickBot="1" x14ac:dyDescent="0.3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15.75" thickBot="1" x14ac:dyDescent="0.3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15.75" thickBot="1" x14ac:dyDescent="0.3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15.75" thickBot="1" x14ac:dyDescent="0.3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15.75" thickBot="1" x14ac:dyDescent="0.3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15.75" thickBot="1" x14ac:dyDescent="0.3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15.75" thickBot="1" x14ac:dyDescent="0.3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15.75" thickBot="1" x14ac:dyDescent="0.3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15.75" thickBot="1" x14ac:dyDescent="0.3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15.75" thickBot="1" x14ac:dyDescent="0.3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15.75" thickBot="1" x14ac:dyDescent="0.3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15.75" thickBot="1" x14ac:dyDescent="0.3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15.75" thickBot="1" x14ac:dyDescent="0.3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15.75" thickBot="1" x14ac:dyDescent="0.3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15.75" thickBot="1" x14ac:dyDescent="0.3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15.75" thickBot="1" x14ac:dyDescent="0.3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15.75" thickBot="1" x14ac:dyDescent="0.3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15.75" thickBot="1" x14ac:dyDescent="0.3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15.75" thickBot="1" x14ac:dyDescent="0.3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15.75" thickBot="1" x14ac:dyDescent="0.3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15.75" thickBot="1" x14ac:dyDescent="0.3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15.75" thickBot="1" x14ac:dyDescent="0.3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15.75" thickBot="1" x14ac:dyDescent="0.3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15.75" thickBot="1" x14ac:dyDescent="0.3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15.75" thickBot="1" x14ac:dyDescent="0.3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15.75" thickBot="1" x14ac:dyDescent="0.3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15.75" thickBot="1" x14ac:dyDescent="0.3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15.75" thickBot="1" x14ac:dyDescent="0.3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15.75" thickBot="1" x14ac:dyDescent="0.3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15.75" thickBot="1" x14ac:dyDescent="0.3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15.75" thickBot="1" x14ac:dyDescent="0.3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15.75" thickBot="1" x14ac:dyDescent="0.3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15.75" thickBot="1" x14ac:dyDescent="0.3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15.75" thickBot="1" x14ac:dyDescent="0.3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15.75" thickBot="1" x14ac:dyDescent="0.3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15.75" thickBot="1" x14ac:dyDescent="0.3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15.75" thickBot="1" x14ac:dyDescent="0.3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15.75" thickBot="1" x14ac:dyDescent="0.3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15.75" thickBot="1" x14ac:dyDescent="0.3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15.75" thickBot="1" x14ac:dyDescent="0.3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15.75" thickBot="1" x14ac:dyDescent="0.3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15.75" thickBot="1" x14ac:dyDescent="0.3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15.75" thickBot="1" x14ac:dyDescent="0.3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15.75" thickBot="1" x14ac:dyDescent="0.3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15.75" thickBot="1" x14ac:dyDescent="0.3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15.75" thickBot="1" x14ac:dyDescent="0.3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15.75" thickBot="1" x14ac:dyDescent="0.3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15.75" thickBot="1" x14ac:dyDescent="0.3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15.75" thickBot="1" x14ac:dyDescent="0.3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15.75" thickBot="1" x14ac:dyDescent="0.3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15.75" thickBot="1" x14ac:dyDescent="0.3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15.75" thickBot="1" x14ac:dyDescent="0.3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15.75" thickBot="1" x14ac:dyDescent="0.3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15.75" thickBot="1" x14ac:dyDescent="0.3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15.75" thickBot="1" x14ac:dyDescent="0.3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15.75" thickBot="1" x14ac:dyDescent="0.3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15.75" thickBot="1" x14ac:dyDescent="0.3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15.75" thickBot="1" x14ac:dyDescent="0.3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15.75" thickBot="1" x14ac:dyDescent="0.3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15.75" thickBot="1" x14ac:dyDescent="0.3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15.75" thickBot="1" x14ac:dyDescent="0.3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15.75" thickBot="1" x14ac:dyDescent="0.3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15.75" thickBot="1" x14ac:dyDescent="0.3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15.75" thickBot="1" x14ac:dyDescent="0.3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15.75" thickBot="1" x14ac:dyDescent="0.3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15.75" thickBot="1" x14ac:dyDescent="0.3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15.75" thickBot="1" x14ac:dyDescent="0.3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15.75" thickBot="1" x14ac:dyDescent="0.3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15.75" thickBot="1" x14ac:dyDescent="0.3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15.75" thickBot="1" x14ac:dyDescent="0.3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15.75" thickBot="1" x14ac:dyDescent="0.3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15.75" thickBot="1" x14ac:dyDescent="0.3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15.75" thickBot="1" x14ac:dyDescent="0.3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15.75" thickBot="1" x14ac:dyDescent="0.3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15.75" thickBot="1" x14ac:dyDescent="0.3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15.75" thickBot="1" x14ac:dyDescent="0.3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15.75" thickBot="1" x14ac:dyDescent="0.3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15.75" thickBot="1" x14ac:dyDescent="0.3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15.75" thickBot="1" x14ac:dyDescent="0.3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15.75" thickBot="1" x14ac:dyDescent="0.3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15.75" thickBot="1" x14ac:dyDescent="0.3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15.75" thickBot="1" x14ac:dyDescent="0.3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15.75" thickBot="1" x14ac:dyDescent="0.3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15.75" thickBot="1" x14ac:dyDescent="0.3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15.75" thickBot="1" x14ac:dyDescent="0.3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15.75" thickBot="1" x14ac:dyDescent="0.3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15.75" thickBot="1" x14ac:dyDescent="0.3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15.75" thickBot="1" x14ac:dyDescent="0.3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15.75" thickBot="1" x14ac:dyDescent="0.3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15.75" thickBot="1" x14ac:dyDescent="0.3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15.75" thickBot="1" x14ac:dyDescent="0.3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15.75" thickBot="1" x14ac:dyDescent="0.3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15.75" thickBot="1" x14ac:dyDescent="0.3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15.75" thickBot="1" x14ac:dyDescent="0.3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15.75" thickBot="1" x14ac:dyDescent="0.3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15.75" thickBot="1" x14ac:dyDescent="0.3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15.75" thickBot="1" x14ac:dyDescent="0.3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15.75" thickBot="1" x14ac:dyDescent="0.3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15.75" thickBot="1" x14ac:dyDescent="0.3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15.75" thickBot="1" x14ac:dyDescent="0.3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15.75" thickBot="1" x14ac:dyDescent="0.3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15.75" thickBot="1" x14ac:dyDescent="0.3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15.75" thickBot="1" x14ac:dyDescent="0.3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15.75" thickBot="1" x14ac:dyDescent="0.3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15.75" thickBot="1" x14ac:dyDescent="0.3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15.75" thickBot="1" x14ac:dyDescent="0.3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15.75" thickBot="1" x14ac:dyDescent="0.3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15.75" thickBot="1" x14ac:dyDescent="0.3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15.75" thickBot="1" x14ac:dyDescent="0.3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15.75" thickBot="1" x14ac:dyDescent="0.3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15.75" thickBot="1" x14ac:dyDescent="0.3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15.75" thickBot="1" x14ac:dyDescent="0.3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15.75" thickBot="1" x14ac:dyDescent="0.3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15.75" thickBot="1" x14ac:dyDescent="0.3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15.75" thickBot="1" x14ac:dyDescent="0.3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15.75" thickBot="1" x14ac:dyDescent="0.3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15.75" thickBot="1" x14ac:dyDescent="0.3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15.75" thickBot="1" x14ac:dyDescent="0.3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15.75" thickBot="1" x14ac:dyDescent="0.3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ht="15.75" thickBot="1" x14ac:dyDescent="0.3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15.75" thickBot="1" x14ac:dyDescent="0.3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15.75" thickBot="1" x14ac:dyDescent="0.3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ht="15.75" thickBot="1" x14ac:dyDescent="0.3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15.75" thickBot="1" x14ac:dyDescent="0.3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15.75" thickBot="1" x14ac:dyDescent="0.3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15.75" thickBot="1" x14ac:dyDescent="0.3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15.75" thickBot="1" x14ac:dyDescent="0.3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15.75" thickBot="1" x14ac:dyDescent="0.3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15.75" thickBot="1" x14ac:dyDescent="0.3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15.75" thickBot="1" x14ac:dyDescent="0.3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15.75" thickBot="1" x14ac:dyDescent="0.3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15.75" thickBot="1" x14ac:dyDescent="0.3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15.75" thickBot="1" x14ac:dyDescent="0.3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15.75" thickBot="1" x14ac:dyDescent="0.3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15.75" thickBot="1" x14ac:dyDescent="0.3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15.75" thickBot="1" x14ac:dyDescent="0.3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15.75" thickBot="1" x14ac:dyDescent="0.3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15.75" thickBot="1" x14ac:dyDescent="0.3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ht="15.75" thickBot="1" x14ac:dyDescent="0.3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ht="15.75" thickBot="1" x14ac:dyDescent="0.3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 ht="15.75" thickBot="1" x14ac:dyDescent="0.3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 ht="15.75" thickBot="1" x14ac:dyDescent="0.3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 ht="15.75" thickBot="1" x14ac:dyDescent="0.3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 ht="15.75" thickBot="1" x14ac:dyDescent="0.3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 ht="15.75" thickBot="1" x14ac:dyDescent="0.3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 ht="15.75" thickBot="1" x14ac:dyDescent="0.3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 ht="15.75" thickBot="1" x14ac:dyDescent="0.3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 ht="15.75" thickBot="1" x14ac:dyDescent="0.3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 ht="15.75" thickBot="1" x14ac:dyDescent="0.3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 ht="15.75" thickBot="1" x14ac:dyDescent="0.3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15.75" thickBot="1" x14ac:dyDescent="0.3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 ht="15.75" thickBot="1" x14ac:dyDescent="0.3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 ht="15.75" thickBot="1" x14ac:dyDescent="0.3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 ht="15.75" thickBot="1" x14ac:dyDescent="0.3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ht="15.75" thickBot="1" x14ac:dyDescent="0.3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ht="15.75" thickBot="1" x14ac:dyDescent="0.3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 ht="15.75" thickBot="1" x14ac:dyDescent="0.3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 ht="15.75" thickBot="1" x14ac:dyDescent="0.3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ht="15.75" thickBot="1" x14ac:dyDescent="0.3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 ht="15.75" thickBot="1" x14ac:dyDescent="0.3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15.75" thickBot="1" x14ac:dyDescent="0.3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15.75" thickBot="1" x14ac:dyDescent="0.3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15.75" thickBot="1" x14ac:dyDescent="0.3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15.75" thickBot="1" x14ac:dyDescent="0.3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15.75" thickBot="1" x14ac:dyDescent="0.3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15.75" thickBot="1" x14ac:dyDescent="0.3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15.75" thickBot="1" x14ac:dyDescent="0.3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15.75" thickBot="1" x14ac:dyDescent="0.3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 ht="15.75" thickBot="1" x14ac:dyDescent="0.3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 ht="15.75" thickBot="1" x14ac:dyDescent="0.3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 ht="15.75" thickBot="1" x14ac:dyDescent="0.3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 ht="15.75" thickBot="1" x14ac:dyDescent="0.3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 ht="15.75" thickBot="1" x14ac:dyDescent="0.3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 ht="15.75" thickBot="1" x14ac:dyDescent="0.3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 ht="15.75" thickBot="1" x14ac:dyDescent="0.3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 ht="15.75" thickBot="1" x14ac:dyDescent="0.3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 ht="15.75" thickBot="1" x14ac:dyDescent="0.3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15.75" thickBot="1" x14ac:dyDescent="0.3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15.75" thickBot="1" x14ac:dyDescent="0.3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15.75" thickBot="1" x14ac:dyDescent="0.3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15.75" thickBot="1" x14ac:dyDescent="0.3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 ht="15.75" thickBot="1" x14ac:dyDescent="0.3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 ht="15.75" thickBot="1" x14ac:dyDescent="0.3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 ht="15.75" thickBot="1" x14ac:dyDescent="0.3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 ht="15.75" thickBot="1" x14ac:dyDescent="0.3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 ht="15.75" thickBot="1" x14ac:dyDescent="0.3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 ht="15.75" thickBot="1" x14ac:dyDescent="0.3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 ht="15.75" thickBot="1" x14ac:dyDescent="0.3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 ht="15.75" thickBot="1" x14ac:dyDescent="0.3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 ht="15.75" thickBot="1" x14ac:dyDescent="0.3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15.75" thickBot="1" x14ac:dyDescent="0.3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15.75" thickBot="1" x14ac:dyDescent="0.3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15.75" thickBot="1" x14ac:dyDescent="0.3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15.75" thickBot="1" x14ac:dyDescent="0.3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15.75" thickBot="1" x14ac:dyDescent="0.3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15.75" thickBot="1" x14ac:dyDescent="0.3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15.75" thickBot="1" x14ac:dyDescent="0.3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15.75" thickBot="1" x14ac:dyDescent="0.3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 ht="15.75" thickBot="1" x14ac:dyDescent="0.3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 ht="15.75" thickBot="1" x14ac:dyDescent="0.3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 ht="15.75" thickBot="1" x14ac:dyDescent="0.3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 ht="15.75" thickBot="1" x14ac:dyDescent="0.3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 ht="15.75" thickBot="1" x14ac:dyDescent="0.3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 ht="15.75" thickBot="1" x14ac:dyDescent="0.3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 ht="15.75" thickBot="1" x14ac:dyDescent="0.3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 ht="15.75" thickBot="1" x14ac:dyDescent="0.3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 ht="15.75" thickBot="1" x14ac:dyDescent="0.3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 ht="15.75" thickBot="1" x14ac:dyDescent="0.3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 ht="15.75" thickBot="1" x14ac:dyDescent="0.3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 ht="15.75" thickBot="1" x14ac:dyDescent="0.3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 ht="15.75" thickBot="1" x14ac:dyDescent="0.3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 ht="15.75" thickBot="1" x14ac:dyDescent="0.3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 ht="15.75" thickBot="1" x14ac:dyDescent="0.3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 ht="15.75" thickBot="1" x14ac:dyDescent="0.3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 ht="15.75" thickBot="1" x14ac:dyDescent="0.3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 ht="15.75" thickBot="1" x14ac:dyDescent="0.3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 ht="15.75" thickBot="1" x14ac:dyDescent="0.3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 ht="15.75" thickBot="1" x14ac:dyDescent="0.3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 ht="15.75" thickBot="1" x14ac:dyDescent="0.3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 ht="15.75" thickBot="1" x14ac:dyDescent="0.3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 ht="15.75" thickBot="1" x14ac:dyDescent="0.3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 ht="15.75" thickBot="1" x14ac:dyDescent="0.3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 ht="15.75" thickBot="1" x14ac:dyDescent="0.3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 ht="15.75" thickBot="1" x14ac:dyDescent="0.3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 ht="15.75" thickBot="1" x14ac:dyDescent="0.3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 ht="15.75" thickBot="1" x14ac:dyDescent="0.3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 ht="15.75" thickBot="1" x14ac:dyDescent="0.3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 ht="15.75" thickBot="1" x14ac:dyDescent="0.3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 ht="15.75" thickBot="1" x14ac:dyDescent="0.3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 ht="15.75" thickBot="1" x14ac:dyDescent="0.3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 ht="15.75" thickBot="1" x14ac:dyDescent="0.3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 ht="15.75" thickBot="1" x14ac:dyDescent="0.3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 ht="15.75" thickBot="1" x14ac:dyDescent="0.3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 ht="15.75" thickBot="1" x14ac:dyDescent="0.3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 ht="15.75" thickBot="1" x14ac:dyDescent="0.3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 ht="15.75" thickBot="1" x14ac:dyDescent="0.3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 ht="15.75" thickBot="1" x14ac:dyDescent="0.3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 ht="15.75" thickBot="1" x14ac:dyDescent="0.3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 ht="15.75" thickBot="1" x14ac:dyDescent="0.3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 ht="15.75" thickBot="1" x14ac:dyDescent="0.3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 ht="15.75" thickBot="1" x14ac:dyDescent="0.3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 ht="15.75" thickBot="1" x14ac:dyDescent="0.3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 ht="15.75" thickBot="1" x14ac:dyDescent="0.3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 ht="15.75" thickBot="1" x14ac:dyDescent="0.3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 ht="15.75" thickBot="1" x14ac:dyDescent="0.3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 ht="15.75" thickBot="1" x14ac:dyDescent="0.3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 ht="15.75" thickBot="1" x14ac:dyDescent="0.3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 ht="15.75" thickBot="1" x14ac:dyDescent="0.3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 ht="15.75" thickBot="1" x14ac:dyDescent="0.3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 ht="15.75" thickBot="1" x14ac:dyDescent="0.3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 ht="15.75" thickBot="1" x14ac:dyDescent="0.3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 ht="15.75" thickBot="1" x14ac:dyDescent="0.3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 ht="15.75" thickBot="1" x14ac:dyDescent="0.3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 ht="15.75" thickBot="1" x14ac:dyDescent="0.3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 ht="15.75" thickBot="1" x14ac:dyDescent="0.3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1:26" ht="15.75" thickBot="1" x14ac:dyDescent="0.3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1:26" ht="15.75" thickBot="1" x14ac:dyDescent="0.3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1:26" ht="15.75" thickBot="1" x14ac:dyDescent="0.3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1:26" ht="15.75" thickBot="1" x14ac:dyDescent="0.3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1:26" ht="15.75" thickBot="1" x14ac:dyDescent="0.3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1:26" ht="15.75" thickBot="1" x14ac:dyDescent="0.3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1:26" ht="15.75" thickBot="1" x14ac:dyDescent="0.3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1:26" ht="15.75" thickBot="1" x14ac:dyDescent="0.3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1:26" ht="15.75" thickBot="1" x14ac:dyDescent="0.3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 ht="15.75" thickBot="1" x14ac:dyDescent="0.3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 ht="15.75" thickBot="1" x14ac:dyDescent="0.3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 ht="15.75" thickBot="1" x14ac:dyDescent="0.3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 ht="15.75" thickBot="1" x14ac:dyDescent="0.3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 ht="15.75" thickBot="1" x14ac:dyDescent="0.3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 ht="15.75" thickBot="1" x14ac:dyDescent="0.3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 ht="15.75" thickBot="1" x14ac:dyDescent="0.3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 ht="15.75" thickBot="1" x14ac:dyDescent="0.3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 ht="15.75" thickBot="1" x14ac:dyDescent="0.3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 ht="15.75" thickBot="1" x14ac:dyDescent="0.3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 ht="15.75" thickBot="1" x14ac:dyDescent="0.3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 ht="15.75" thickBot="1" x14ac:dyDescent="0.3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 ht="15.75" thickBot="1" x14ac:dyDescent="0.3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 ht="15.75" thickBot="1" x14ac:dyDescent="0.3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 ht="15.75" thickBot="1" x14ac:dyDescent="0.3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 ht="15.75" thickBot="1" x14ac:dyDescent="0.3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 ht="15.75" thickBot="1" x14ac:dyDescent="0.3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 ht="15.75" thickBot="1" x14ac:dyDescent="0.3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 ht="15.75" thickBot="1" x14ac:dyDescent="0.3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 ht="15.75" thickBot="1" x14ac:dyDescent="0.3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 ht="15.75" thickBot="1" x14ac:dyDescent="0.3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 ht="15.75" thickBot="1" x14ac:dyDescent="0.3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 ht="15.75" thickBot="1" x14ac:dyDescent="0.3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 ht="15.75" thickBot="1" x14ac:dyDescent="0.3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 ht="15.75" thickBot="1" x14ac:dyDescent="0.3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 ht="15.75" thickBot="1" x14ac:dyDescent="0.3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 ht="15.75" thickBot="1" x14ac:dyDescent="0.3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 ht="15.75" thickBot="1" x14ac:dyDescent="0.3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 ht="15.75" thickBot="1" x14ac:dyDescent="0.3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 ht="15.75" thickBot="1" x14ac:dyDescent="0.3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 ht="15.75" thickBot="1" x14ac:dyDescent="0.3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 ht="15.75" thickBot="1" x14ac:dyDescent="0.3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 ht="15.75" thickBot="1" x14ac:dyDescent="0.3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 ht="15.75" thickBot="1" x14ac:dyDescent="0.3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 ht="15.75" thickBot="1" x14ac:dyDescent="0.3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 ht="15.75" thickBot="1" x14ac:dyDescent="0.3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1:26" ht="15.75" thickBot="1" x14ac:dyDescent="0.3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26" ht="15.75" thickBot="1" x14ac:dyDescent="0.3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1:26" ht="15.75" thickBot="1" x14ac:dyDescent="0.3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1:26" ht="15.75" thickBot="1" x14ac:dyDescent="0.3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1:26" ht="15.75" thickBot="1" x14ac:dyDescent="0.3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1:26" ht="15.75" thickBot="1" x14ac:dyDescent="0.3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1:26" ht="15.75" thickBot="1" x14ac:dyDescent="0.3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1:26" ht="15.75" thickBot="1" x14ac:dyDescent="0.3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6" ht="15.75" thickBot="1" x14ac:dyDescent="0.3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1:26" ht="15.75" thickBot="1" x14ac:dyDescent="0.3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1:26" ht="15.75" thickBot="1" x14ac:dyDescent="0.3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1:26" ht="15.75" thickBot="1" x14ac:dyDescent="0.3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1:26" ht="15.75" thickBot="1" x14ac:dyDescent="0.3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1:26" ht="15.75" thickBot="1" x14ac:dyDescent="0.3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1:26" ht="15.75" thickBot="1" x14ac:dyDescent="0.3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1:26" ht="15.75" thickBot="1" x14ac:dyDescent="0.3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1:26" ht="15.75" thickBot="1" x14ac:dyDescent="0.3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1:26" ht="15.75" thickBot="1" x14ac:dyDescent="0.3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1:26" ht="15.75" thickBot="1" x14ac:dyDescent="0.3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1:26" ht="15.75" thickBot="1" x14ac:dyDescent="0.3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1:26" ht="15.75" thickBot="1" x14ac:dyDescent="0.3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1:26" ht="15.75" thickBot="1" x14ac:dyDescent="0.3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1:26" ht="15.75" thickBot="1" x14ac:dyDescent="0.3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1:26" ht="15.75" thickBot="1" x14ac:dyDescent="0.3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1:26" ht="15.75" thickBot="1" x14ac:dyDescent="0.3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1:26" ht="15.75" thickBot="1" x14ac:dyDescent="0.3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1:26" ht="15.75" thickBot="1" x14ac:dyDescent="0.3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1:26" ht="15.75" thickBot="1" x14ac:dyDescent="0.3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1:26" ht="15.75" thickBot="1" x14ac:dyDescent="0.3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1:26" ht="15.75" thickBot="1" x14ac:dyDescent="0.3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1:26" ht="15.75" thickBot="1" x14ac:dyDescent="0.3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1:26" ht="15.75" thickBot="1" x14ac:dyDescent="0.3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1:26" ht="15.75" thickBot="1" x14ac:dyDescent="0.3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1:26" ht="15.75" thickBot="1" x14ac:dyDescent="0.3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1:26" ht="15.75" thickBot="1" x14ac:dyDescent="0.3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1:26" ht="15.75" thickBot="1" x14ac:dyDescent="0.3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1:26" ht="15.75" thickBot="1" x14ac:dyDescent="0.3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1:26" ht="15.75" thickBot="1" x14ac:dyDescent="0.3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1:26" ht="15.75" thickBot="1" x14ac:dyDescent="0.3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1:26" ht="15.75" thickBot="1" x14ac:dyDescent="0.3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1:26" ht="15.75" thickBot="1" x14ac:dyDescent="0.3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1:26" ht="15.75" thickBot="1" x14ac:dyDescent="0.3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1:26" ht="15.75" thickBot="1" x14ac:dyDescent="0.3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1:26" ht="15.75" thickBot="1" x14ac:dyDescent="0.3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1:26" ht="15.75" thickBot="1" x14ac:dyDescent="0.3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1:26" ht="15.75" thickBot="1" x14ac:dyDescent="0.3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1:26" ht="15.75" thickBot="1" x14ac:dyDescent="0.3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1:26" ht="15.75" thickBot="1" x14ac:dyDescent="0.3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1:26" ht="15.75" thickBot="1" x14ac:dyDescent="0.3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1:26" ht="15.75" thickBot="1" x14ac:dyDescent="0.3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1:26" ht="15.75" thickBot="1" x14ac:dyDescent="0.3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1:26" ht="15.75" thickBot="1" x14ac:dyDescent="0.3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1:26" ht="15.75" thickBot="1" x14ac:dyDescent="0.3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1:26" ht="15.75" thickBot="1" x14ac:dyDescent="0.3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1:26" ht="15.75" thickBot="1" x14ac:dyDescent="0.3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1:26" ht="15.75" thickBot="1" x14ac:dyDescent="0.3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 ht="15.75" thickBot="1" x14ac:dyDescent="0.3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1:26" ht="15.75" thickBot="1" x14ac:dyDescent="0.3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1:26" ht="15.75" thickBot="1" x14ac:dyDescent="0.3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1:26" ht="15.75" thickBot="1" x14ac:dyDescent="0.3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1:26" ht="15.75" thickBot="1" x14ac:dyDescent="0.3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1:26" ht="15.75" thickBot="1" x14ac:dyDescent="0.3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1:26" ht="15.75" thickBot="1" x14ac:dyDescent="0.3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1:26" ht="15.75" thickBot="1" x14ac:dyDescent="0.3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1:26" ht="15.75" thickBot="1" x14ac:dyDescent="0.3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1:26" ht="15.75" thickBot="1" x14ac:dyDescent="0.3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1:26" ht="15.75" thickBot="1" x14ac:dyDescent="0.3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1:26" ht="15.75" thickBot="1" x14ac:dyDescent="0.3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1:26" ht="15.75" thickBot="1" x14ac:dyDescent="0.3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1:26" ht="15.75" thickBot="1" x14ac:dyDescent="0.3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1:26" ht="15.75" thickBot="1" x14ac:dyDescent="0.3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1:26" ht="15.75" thickBot="1" x14ac:dyDescent="0.3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1:26" ht="15.75" thickBot="1" x14ac:dyDescent="0.3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 ht="15.75" thickBot="1" x14ac:dyDescent="0.3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1:26" ht="15.75" thickBot="1" x14ac:dyDescent="0.3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1:26" ht="15.75" thickBot="1" x14ac:dyDescent="0.3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1:26" ht="15.75" thickBot="1" x14ac:dyDescent="0.3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1:26" ht="15.75" thickBot="1" x14ac:dyDescent="0.3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1:26" ht="15.75" thickBot="1" x14ac:dyDescent="0.3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1:26" ht="15.75" thickBot="1" x14ac:dyDescent="0.3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1:26" ht="15.75" thickBot="1" x14ac:dyDescent="0.3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1:26" ht="15.75" thickBot="1" x14ac:dyDescent="0.3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1:26" ht="15.75" thickBot="1" x14ac:dyDescent="0.3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1:26" ht="15.75" thickBot="1" x14ac:dyDescent="0.3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1:26" ht="15.75" thickBot="1" x14ac:dyDescent="0.3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1:26" ht="15.75" thickBot="1" x14ac:dyDescent="0.3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6" ht="15.75" thickBot="1" x14ac:dyDescent="0.3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1:26" ht="15.75" thickBot="1" x14ac:dyDescent="0.3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1:26" ht="15.75" thickBot="1" x14ac:dyDescent="0.3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1:26" ht="15.75" thickBot="1" x14ac:dyDescent="0.3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1:26" ht="15.75" thickBot="1" x14ac:dyDescent="0.3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1:26" ht="15.75" thickBot="1" x14ac:dyDescent="0.3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1:26" ht="15.75" thickBot="1" x14ac:dyDescent="0.3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1:26" ht="15.75" thickBot="1" x14ac:dyDescent="0.3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1:26" ht="15.75" thickBot="1" x14ac:dyDescent="0.3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1:26" ht="15.75" thickBot="1" x14ac:dyDescent="0.3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1:26" ht="15.75" thickBot="1" x14ac:dyDescent="0.3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1:26" ht="15.75" thickBot="1" x14ac:dyDescent="0.3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1:26" ht="15.75" thickBot="1" x14ac:dyDescent="0.3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1:26" ht="15.75" thickBot="1" x14ac:dyDescent="0.3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1:26" ht="15.75" thickBot="1" x14ac:dyDescent="0.3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1:26" ht="15.75" thickBot="1" x14ac:dyDescent="0.3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1:26" ht="15.75" thickBot="1" x14ac:dyDescent="0.3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1:26" ht="15.75" thickBot="1" x14ac:dyDescent="0.3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1:26" ht="15.75" thickBot="1" x14ac:dyDescent="0.3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1:26" ht="15.75" thickBot="1" x14ac:dyDescent="0.3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1:26" ht="15.75" thickBot="1" x14ac:dyDescent="0.3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1:26" ht="15.75" thickBot="1" x14ac:dyDescent="0.3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1:26" ht="15.75" thickBot="1" x14ac:dyDescent="0.3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1:26" ht="15.75" thickBot="1" x14ac:dyDescent="0.3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1:26" ht="15.75" thickBot="1" x14ac:dyDescent="0.3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 ht="15.75" thickBot="1" x14ac:dyDescent="0.3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1:26" ht="15.75" thickBot="1" x14ac:dyDescent="0.3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1:26" ht="15.75" thickBot="1" x14ac:dyDescent="0.3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1:26" ht="15.75" thickBot="1" x14ac:dyDescent="0.3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1:26" ht="15.75" thickBot="1" x14ac:dyDescent="0.3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1:26" ht="15.75" thickBot="1" x14ac:dyDescent="0.3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1:26" ht="15.75" thickBot="1" x14ac:dyDescent="0.3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1:26" ht="15.75" thickBot="1" x14ac:dyDescent="0.3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1:26" ht="15.75" thickBot="1" x14ac:dyDescent="0.3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1:26" ht="15.75" thickBot="1" x14ac:dyDescent="0.3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1:26" ht="15.75" thickBot="1" x14ac:dyDescent="0.3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1:26" ht="15.75" thickBot="1" x14ac:dyDescent="0.3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1:26" ht="15.75" thickBot="1" x14ac:dyDescent="0.3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1:26" ht="15.75" thickBot="1" x14ac:dyDescent="0.3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1:26" ht="15.75" thickBot="1" x14ac:dyDescent="0.3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1:26" ht="15.75" thickBot="1" x14ac:dyDescent="0.3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1:26" ht="15.75" thickBot="1" x14ac:dyDescent="0.3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1:26" ht="15.75" thickBot="1" x14ac:dyDescent="0.3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1:26" ht="15.75" thickBot="1" x14ac:dyDescent="0.3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1:26" ht="15.75" thickBot="1" x14ac:dyDescent="0.3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spans="1:26" ht="15.75" thickBot="1" x14ac:dyDescent="0.3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 ht="15.75" thickBot="1" x14ac:dyDescent="0.3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 ht="15.75" thickBot="1" x14ac:dyDescent="0.3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 ht="15.75" thickBot="1" x14ac:dyDescent="0.3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 ht="15.75" thickBot="1" x14ac:dyDescent="0.3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 ht="15.75" thickBot="1" x14ac:dyDescent="0.3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 ht="15.75" thickBot="1" x14ac:dyDescent="0.3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 ht="15.75" thickBot="1" x14ac:dyDescent="0.3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 ht="15.75" thickBot="1" x14ac:dyDescent="0.3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 ht="15.75" thickBot="1" x14ac:dyDescent="0.3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 ht="15.75" thickBot="1" x14ac:dyDescent="0.3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 ht="15.75" thickBot="1" x14ac:dyDescent="0.3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 ht="15.75" thickBot="1" x14ac:dyDescent="0.3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 ht="15.75" thickBot="1" x14ac:dyDescent="0.3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 ht="15.75" thickBot="1" x14ac:dyDescent="0.3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 ht="15.75" thickBot="1" x14ac:dyDescent="0.3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 ht="15.75" thickBot="1" x14ac:dyDescent="0.3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 ht="15.75" thickBot="1" x14ac:dyDescent="0.3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 ht="15.75" thickBot="1" x14ac:dyDescent="0.3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 ht="15.75" thickBot="1" x14ac:dyDescent="0.3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 ht="15.75" thickBot="1" x14ac:dyDescent="0.3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 ht="15.75" thickBot="1" x14ac:dyDescent="0.3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 ht="15.75" thickBot="1" x14ac:dyDescent="0.3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 ht="15.75" thickBot="1" x14ac:dyDescent="0.3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 ht="15.75" thickBot="1" x14ac:dyDescent="0.3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 ht="15.75" thickBot="1" x14ac:dyDescent="0.3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 ht="15.75" thickBot="1" x14ac:dyDescent="0.3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 ht="15.75" thickBot="1" x14ac:dyDescent="0.3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1:26" ht="15.75" thickBot="1" x14ac:dyDescent="0.3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1:26" ht="15.75" thickBot="1" x14ac:dyDescent="0.3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1:26" ht="15.75" thickBot="1" x14ac:dyDescent="0.3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1:26" ht="15.75" thickBot="1" x14ac:dyDescent="0.3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1:26" ht="15.75" thickBot="1" x14ac:dyDescent="0.3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1:26" ht="15.75" thickBot="1" x14ac:dyDescent="0.3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1:26" ht="15.75" thickBot="1" x14ac:dyDescent="0.3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 ht="15.75" thickBot="1" x14ac:dyDescent="0.3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1:26" ht="15.75" thickBot="1" x14ac:dyDescent="0.3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1:26" ht="15.75" thickBot="1" x14ac:dyDescent="0.3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1:26" ht="15.75" thickBot="1" x14ac:dyDescent="0.3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1:26" ht="15.75" thickBot="1" x14ac:dyDescent="0.3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1:26" ht="15.75" thickBot="1" x14ac:dyDescent="0.3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1:26" ht="15.75" thickBot="1" x14ac:dyDescent="0.3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1:26" ht="15.75" thickBot="1" x14ac:dyDescent="0.3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1:26" ht="15.75" thickBot="1" x14ac:dyDescent="0.3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1:26" ht="15.75" thickBot="1" x14ac:dyDescent="0.3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spans="1:26" ht="15.75" thickBot="1" x14ac:dyDescent="0.3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spans="1:26" ht="15.75" thickBot="1" x14ac:dyDescent="0.3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spans="1:26" ht="15.75" thickBot="1" x14ac:dyDescent="0.3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spans="1:26" ht="15.75" thickBot="1" x14ac:dyDescent="0.3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spans="1:26" ht="15.75" thickBot="1" x14ac:dyDescent="0.3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spans="1:26" ht="15.75" thickBot="1" x14ac:dyDescent="0.3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spans="1:26" ht="15.75" thickBot="1" x14ac:dyDescent="0.3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spans="1:26" ht="15.75" thickBot="1" x14ac:dyDescent="0.3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spans="1:26" ht="15.75" thickBot="1" x14ac:dyDescent="0.3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spans="1:26" ht="15.75" thickBot="1" x14ac:dyDescent="0.3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spans="1:26" ht="15.75" thickBot="1" x14ac:dyDescent="0.3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spans="1:26" ht="15.75" thickBot="1" x14ac:dyDescent="0.3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spans="1:26" ht="15.75" thickBot="1" x14ac:dyDescent="0.3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spans="1:26" ht="15.75" thickBot="1" x14ac:dyDescent="0.3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1:26" ht="15.75" thickBot="1" x14ac:dyDescent="0.3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spans="1:26" ht="15.75" thickBot="1" x14ac:dyDescent="0.3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spans="1:26" ht="15.75" thickBot="1" x14ac:dyDescent="0.3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spans="1:26" ht="15.75" thickBot="1" x14ac:dyDescent="0.3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spans="1:26" ht="15.75" thickBot="1" x14ac:dyDescent="0.3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spans="1:26" ht="15.75" thickBot="1" x14ac:dyDescent="0.3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spans="1:26" ht="15.75" thickBot="1" x14ac:dyDescent="0.3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spans="1:26" ht="15.75" thickBot="1" x14ac:dyDescent="0.3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spans="1:26" ht="15.75" thickBot="1" x14ac:dyDescent="0.3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spans="1:26" ht="15.75" thickBot="1" x14ac:dyDescent="0.3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1:26" ht="15.75" thickBot="1" x14ac:dyDescent="0.3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spans="1:26" ht="15.75" thickBot="1" x14ac:dyDescent="0.3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spans="1:26" ht="15.75" thickBot="1" x14ac:dyDescent="0.3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spans="1:26" ht="15.75" thickBot="1" x14ac:dyDescent="0.3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spans="1:26" ht="15.75" thickBot="1" x14ac:dyDescent="0.3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spans="1:26" ht="15.75" thickBot="1" x14ac:dyDescent="0.3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spans="1:26" ht="15.75" thickBot="1" x14ac:dyDescent="0.3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spans="1:26" ht="15.75" thickBot="1" x14ac:dyDescent="0.3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spans="1:26" ht="15.75" thickBot="1" x14ac:dyDescent="0.3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spans="1:26" ht="15.75" thickBot="1" x14ac:dyDescent="0.3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spans="1:26" ht="15.75" thickBot="1" x14ac:dyDescent="0.3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spans="1:26" ht="15.75" thickBot="1" x14ac:dyDescent="0.3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spans="1:26" ht="15.75" thickBot="1" x14ac:dyDescent="0.3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spans="1:26" ht="15.75" thickBot="1" x14ac:dyDescent="0.3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spans="1:26" ht="15.75" thickBot="1" x14ac:dyDescent="0.3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spans="1:26" ht="15.75" thickBot="1" x14ac:dyDescent="0.3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spans="1:26" ht="15.75" thickBot="1" x14ac:dyDescent="0.3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spans="1:26" ht="15.75" thickBot="1" x14ac:dyDescent="0.3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spans="1:26" ht="15.75" thickBot="1" x14ac:dyDescent="0.3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1:26" ht="15.75" thickBot="1" x14ac:dyDescent="0.3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spans="1:26" ht="15.75" thickBot="1" x14ac:dyDescent="0.3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spans="1:26" ht="15.75" thickBot="1" x14ac:dyDescent="0.3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spans="1:26" ht="15.75" thickBot="1" x14ac:dyDescent="0.3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spans="1:26" ht="15.75" thickBot="1" x14ac:dyDescent="0.3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1:26" ht="15.75" thickBot="1" x14ac:dyDescent="0.3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1:26" ht="15.75" thickBot="1" x14ac:dyDescent="0.3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spans="1:26" ht="15.75" thickBot="1" x14ac:dyDescent="0.3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spans="1:26" ht="15.75" thickBot="1" x14ac:dyDescent="0.3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spans="1:26" ht="15.75" thickBot="1" x14ac:dyDescent="0.3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1:26" ht="15.75" thickBot="1" x14ac:dyDescent="0.3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spans="1:26" ht="15.75" thickBot="1" x14ac:dyDescent="0.3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spans="1:26" ht="15.75" thickBot="1" x14ac:dyDescent="0.3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spans="1:26" ht="15.75" thickBot="1" x14ac:dyDescent="0.3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spans="1:26" ht="15.75" thickBot="1" x14ac:dyDescent="0.3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1:26" ht="15.75" thickBot="1" x14ac:dyDescent="0.3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spans="1:26" ht="15.75" thickBot="1" x14ac:dyDescent="0.3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spans="1:26" ht="15.75" thickBot="1" x14ac:dyDescent="0.3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spans="1:26" ht="15.75" thickBot="1" x14ac:dyDescent="0.3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spans="1:26" ht="15.75" thickBot="1" x14ac:dyDescent="0.3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spans="1:26" ht="15.75" thickBot="1" x14ac:dyDescent="0.3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spans="1:26" ht="15.75" thickBot="1" x14ac:dyDescent="0.3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spans="1:26" ht="15.75" thickBot="1" x14ac:dyDescent="0.3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spans="1:26" ht="15.75" thickBot="1" x14ac:dyDescent="0.3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spans="1:26" ht="15.75" thickBot="1" x14ac:dyDescent="0.3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spans="1:26" ht="15.75" thickBot="1" x14ac:dyDescent="0.3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spans="1:26" ht="15.75" thickBot="1" x14ac:dyDescent="0.3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spans="1:26" ht="15.75" thickBot="1" x14ac:dyDescent="0.3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spans="1:26" ht="15.75" thickBot="1" x14ac:dyDescent="0.3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spans="1:26" ht="15.75" thickBot="1" x14ac:dyDescent="0.3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spans="1:26" ht="15.75" thickBot="1" x14ac:dyDescent="0.3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spans="1:26" ht="15.75" thickBot="1" x14ac:dyDescent="0.3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spans="1:26" ht="15.75" thickBot="1" x14ac:dyDescent="0.3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spans="1:26" ht="15.75" thickBot="1" x14ac:dyDescent="0.3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spans="1:26" ht="15.75" thickBot="1" x14ac:dyDescent="0.3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spans="1:26" ht="15.75" thickBot="1" x14ac:dyDescent="0.3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spans="1:26" ht="15.75" thickBot="1" x14ac:dyDescent="0.3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spans="1:26" ht="15.75" thickBot="1" x14ac:dyDescent="0.3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spans="1:26" ht="15.75" thickBot="1" x14ac:dyDescent="0.3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spans="1:26" ht="15.75" thickBot="1" x14ac:dyDescent="0.3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spans="1:26" ht="15.75" thickBot="1" x14ac:dyDescent="0.3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spans="1:26" ht="15.75" thickBot="1" x14ac:dyDescent="0.3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spans="1:26" ht="15.75" thickBot="1" x14ac:dyDescent="0.3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spans="1:26" ht="15.75" thickBot="1" x14ac:dyDescent="0.3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spans="1:26" ht="15.75" thickBot="1" x14ac:dyDescent="0.3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spans="1:26" ht="15.75" thickBot="1" x14ac:dyDescent="0.3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spans="1:26" ht="15.75" thickBot="1" x14ac:dyDescent="0.3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spans="1:26" ht="15.75" thickBot="1" x14ac:dyDescent="0.3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spans="1:26" ht="15.75" thickBot="1" x14ac:dyDescent="0.3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spans="1:26" ht="15.75" thickBot="1" x14ac:dyDescent="0.3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spans="1:26" ht="15.75" thickBot="1" x14ac:dyDescent="0.3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spans="1:26" ht="15.75" thickBot="1" x14ac:dyDescent="0.3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spans="1:26" ht="15.75" thickBot="1" x14ac:dyDescent="0.3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spans="1:26" ht="15.75" thickBot="1" x14ac:dyDescent="0.3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1:26" ht="15.75" thickBot="1" x14ac:dyDescent="0.3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1:26" ht="15.75" thickBot="1" x14ac:dyDescent="0.3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spans="1:26" ht="15.75" thickBot="1" x14ac:dyDescent="0.3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spans="1:26" ht="15.75" thickBot="1" x14ac:dyDescent="0.3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spans="1:26" ht="15.75" thickBot="1" x14ac:dyDescent="0.3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spans="1:26" ht="15.75" thickBot="1" x14ac:dyDescent="0.3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spans="1:26" ht="15.75" thickBot="1" x14ac:dyDescent="0.3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1:26" ht="15.75" thickBot="1" x14ac:dyDescent="0.3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1:26" ht="15.75" thickBot="1" x14ac:dyDescent="0.3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1:26" ht="15.75" thickBot="1" x14ac:dyDescent="0.3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1:26" ht="15.75" thickBot="1" x14ac:dyDescent="0.3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1:26" ht="15.75" thickBot="1" x14ac:dyDescent="0.3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1:26" ht="15.75" thickBot="1" x14ac:dyDescent="0.3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1:26" ht="15.75" thickBot="1" x14ac:dyDescent="0.3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1:26" ht="15.75" thickBot="1" x14ac:dyDescent="0.3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1:26" ht="15.75" thickBot="1" x14ac:dyDescent="0.3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1:26" ht="15.75" thickBot="1" x14ac:dyDescent="0.3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1:26" ht="15.75" thickBot="1" x14ac:dyDescent="0.3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1:26" ht="15.75" thickBot="1" x14ac:dyDescent="0.3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1:26" ht="15.75" thickBot="1" x14ac:dyDescent="0.3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spans="1:26" ht="15.75" thickBot="1" x14ac:dyDescent="0.3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spans="1:26" ht="15.75" thickBot="1" x14ac:dyDescent="0.3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spans="1:26" ht="15.75" thickBot="1" x14ac:dyDescent="0.3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spans="1:26" ht="15.75" thickBot="1" x14ac:dyDescent="0.3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spans="1:26" ht="15.75" thickBot="1" x14ac:dyDescent="0.3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spans="1:26" ht="15.75" thickBot="1" x14ac:dyDescent="0.3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spans="1:26" ht="15.75" thickBot="1" x14ac:dyDescent="0.3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spans="1:26" ht="15.75" thickBot="1" x14ac:dyDescent="0.3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spans="1:26" ht="15.75" thickBot="1" x14ac:dyDescent="0.3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spans="1:26" ht="15.75" thickBot="1" x14ac:dyDescent="0.3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spans="1:26" ht="15.75" thickBot="1" x14ac:dyDescent="0.3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spans="1:26" ht="15.75" thickBot="1" x14ac:dyDescent="0.3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spans="1:26" ht="15.75" thickBot="1" x14ac:dyDescent="0.3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spans="1:26" ht="15.75" thickBot="1" x14ac:dyDescent="0.3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spans="1:26" ht="15.75" thickBot="1" x14ac:dyDescent="0.3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spans="1:26" ht="15.75" thickBot="1" x14ac:dyDescent="0.3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spans="1:26" ht="15.75" thickBot="1" x14ac:dyDescent="0.3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spans="1:26" ht="15.75" thickBot="1" x14ac:dyDescent="0.3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spans="1:26" ht="15.75" thickBot="1" x14ac:dyDescent="0.3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spans="1:26" ht="15.75" thickBot="1" x14ac:dyDescent="0.3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spans="1:26" ht="15.75" thickBot="1" x14ac:dyDescent="0.3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spans="1:26" ht="15.75" thickBot="1" x14ac:dyDescent="0.3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spans="1:26" ht="15.75" thickBot="1" x14ac:dyDescent="0.3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spans="1:26" ht="15.75" thickBot="1" x14ac:dyDescent="0.3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spans="1:26" ht="15.75" thickBot="1" x14ac:dyDescent="0.3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spans="1:26" ht="15.75" thickBot="1" x14ac:dyDescent="0.3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spans="1:26" ht="15.75" thickBot="1" x14ac:dyDescent="0.3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spans="1:26" ht="15.75" thickBot="1" x14ac:dyDescent="0.3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spans="1:26" ht="15.75" thickBot="1" x14ac:dyDescent="0.3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spans="1:26" ht="15.75" thickBot="1" x14ac:dyDescent="0.3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spans="1:26" ht="15.75" thickBot="1" x14ac:dyDescent="0.3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spans="1:26" ht="15.75" thickBot="1" x14ac:dyDescent="0.3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spans="1:26" ht="15.75" thickBot="1" x14ac:dyDescent="0.3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spans="1:26" ht="15.75" thickBot="1" x14ac:dyDescent="0.3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spans="1:26" ht="15.75" thickBot="1" x14ac:dyDescent="0.3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spans="1:26" ht="15.75" thickBot="1" x14ac:dyDescent="0.3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spans="1:26" ht="15.75" thickBot="1" x14ac:dyDescent="0.3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spans="1:26" ht="15.75" thickBot="1" x14ac:dyDescent="0.3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spans="1:26" ht="15.75" thickBot="1" x14ac:dyDescent="0.3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spans="1:26" ht="15.75" thickBot="1" x14ac:dyDescent="0.3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spans="1:26" ht="15.75" thickBot="1" x14ac:dyDescent="0.3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spans="1:26" ht="15.75" thickBot="1" x14ac:dyDescent="0.3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spans="1:26" ht="15.75" thickBot="1" x14ac:dyDescent="0.3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spans="1:26" ht="15.75" thickBot="1" x14ac:dyDescent="0.3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spans="1:26" ht="15.75" thickBot="1" x14ac:dyDescent="0.3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spans="1:26" ht="15.75" thickBot="1" x14ac:dyDescent="0.3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spans="1:26" ht="15.75" thickBot="1" x14ac:dyDescent="0.3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spans="1:26" ht="15.75" thickBot="1" x14ac:dyDescent="0.3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spans="1:26" ht="15.75" thickBot="1" x14ac:dyDescent="0.3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spans="1:26" ht="15.75" thickBot="1" x14ac:dyDescent="0.3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spans="1:26" ht="15.75" thickBot="1" x14ac:dyDescent="0.3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spans="1:26" ht="15.75" thickBot="1" x14ac:dyDescent="0.3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spans="1:26" ht="15.75" thickBot="1" x14ac:dyDescent="0.3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spans="1:26" ht="15.75" thickBot="1" x14ac:dyDescent="0.3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spans="1:26" ht="15.75" thickBot="1" x14ac:dyDescent="0.3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spans="1:26" ht="15.75" thickBot="1" x14ac:dyDescent="0.3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spans="1:26" ht="15.75" thickBot="1" x14ac:dyDescent="0.3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spans="1:26" ht="15.75" thickBot="1" x14ac:dyDescent="0.3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spans="1:26" ht="15.75" thickBot="1" x14ac:dyDescent="0.3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spans="1:26" ht="15.75" thickBot="1" x14ac:dyDescent="0.3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spans="1:26" ht="15.75" thickBot="1" x14ac:dyDescent="0.3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spans="1:26" ht="15.75" thickBot="1" x14ac:dyDescent="0.3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spans="1:26" ht="15.75" thickBot="1" x14ac:dyDescent="0.3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spans="1:26" ht="15.75" thickBot="1" x14ac:dyDescent="0.3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spans="1:26" ht="15.75" thickBot="1" x14ac:dyDescent="0.3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spans="1:26" ht="15.75" thickBot="1" x14ac:dyDescent="0.3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spans="1:26" ht="15.75" thickBot="1" x14ac:dyDescent="0.3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spans="1:26" ht="15.75" thickBot="1" x14ac:dyDescent="0.3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spans="1:26" ht="15.75" thickBot="1" x14ac:dyDescent="0.3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spans="1:26" ht="15.75" thickBot="1" x14ac:dyDescent="0.3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spans="1:26" ht="15.75" thickBot="1" x14ac:dyDescent="0.3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spans="1:26" ht="15.75" thickBot="1" x14ac:dyDescent="0.3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spans="1:26" ht="15.75" thickBot="1" x14ac:dyDescent="0.3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spans="1:26" ht="15.75" thickBot="1" x14ac:dyDescent="0.3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spans="1:26" ht="15.75" thickBot="1" x14ac:dyDescent="0.3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spans="1:26" ht="15.75" thickBot="1" x14ac:dyDescent="0.3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spans="1:26" ht="15.75" thickBot="1" x14ac:dyDescent="0.3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spans="1:26" ht="15.75" thickBot="1" x14ac:dyDescent="0.3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spans="1:26" ht="15.75" thickBot="1" x14ac:dyDescent="0.3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spans="1:26" ht="15.75" thickBot="1" x14ac:dyDescent="0.3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spans="1:26" ht="15.75" thickBot="1" x14ac:dyDescent="0.3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spans="1:26" ht="15.75" thickBot="1" x14ac:dyDescent="0.3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spans="1:26" ht="15.75" thickBot="1" x14ac:dyDescent="0.3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spans="1:26" ht="15.75" thickBot="1" x14ac:dyDescent="0.3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spans="1:26" ht="15.75" thickBot="1" x14ac:dyDescent="0.3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spans="1:26" ht="15.75" thickBot="1" x14ac:dyDescent="0.3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spans="1:26" ht="15.75" thickBot="1" x14ac:dyDescent="0.3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spans="1:26" ht="15.75" thickBot="1" x14ac:dyDescent="0.3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spans="1:26" ht="15.75" thickBot="1" x14ac:dyDescent="0.3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spans="1:26" ht="15.75" thickBot="1" x14ac:dyDescent="0.3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spans="1:26" ht="15.75" thickBot="1" x14ac:dyDescent="0.3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spans="1:26" ht="15.75" thickBot="1" x14ac:dyDescent="0.3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spans="1:26" ht="15.75" thickBot="1" x14ac:dyDescent="0.3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spans="1:26" ht="15.75" thickBot="1" x14ac:dyDescent="0.3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spans="1:26" ht="15.75" thickBot="1" x14ac:dyDescent="0.3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spans="1:26" ht="15.75" thickBot="1" x14ac:dyDescent="0.3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spans="1:26" ht="15.75" thickBot="1" x14ac:dyDescent="0.3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spans="1:26" ht="15.75" thickBot="1" x14ac:dyDescent="0.3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spans="1:26" ht="15.75" thickBot="1" x14ac:dyDescent="0.3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spans="1:26" ht="15.75" thickBot="1" x14ac:dyDescent="0.3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spans="1:26" ht="15.75" thickBot="1" x14ac:dyDescent="0.3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spans="1:26" ht="15.75" thickBot="1" x14ac:dyDescent="0.3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spans="1:26" ht="15.75" thickBot="1" x14ac:dyDescent="0.3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spans="1:26" ht="15.75" thickBot="1" x14ac:dyDescent="0.3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spans="1:26" ht="15.75" thickBot="1" x14ac:dyDescent="0.3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spans="1:26" ht="15.75" thickBot="1" x14ac:dyDescent="0.3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spans="1:26" ht="15.75" thickBot="1" x14ac:dyDescent="0.3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spans="1:26" ht="15.75" thickBot="1" x14ac:dyDescent="0.3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spans="1:26" ht="15.75" thickBot="1" x14ac:dyDescent="0.3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spans="1:26" ht="15.75" thickBot="1" x14ac:dyDescent="0.3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spans="1:26" ht="15.75" thickBot="1" x14ac:dyDescent="0.3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spans="1:26" ht="15.75" thickBot="1" x14ac:dyDescent="0.3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spans="1:26" ht="15.75" thickBot="1" x14ac:dyDescent="0.3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spans="1:26" ht="15.75" thickBot="1" x14ac:dyDescent="0.3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spans="1:26" ht="15.75" thickBot="1" x14ac:dyDescent="0.3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spans="1:26" ht="15.75" thickBot="1" x14ac:dyDescent="0.3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spans="1:26" ht="15.75" thickBot="1" x14ac:dyDescent="0.3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spans="1:26" ht="15.75" thickBot="1" x14ac:dyDescent="0.3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spans="1:26" ht="15.75" thickBot="1" x14ac:dyDescent="0.3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spans="1:26" ht="15.75" thickBot="1" x14ac:dyDescent="0.3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spans="1:26" ht="15.75" thickBot="1" x14ac:dyDescent="0.3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spans="1:26" ht="15.75" thickBot="1" x14ac:dyDescent="0.3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spans="1:26" ht="15.75" thickBot="1" x14ac:dyDescent="0.3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spans="1:26" ht="15.75" thickBot="1" x14ac:dyDescent="0.3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spans="1:26" ht="15.75" thickBot="1" x14ac:dyDescent="0.3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spans="1:26" ht="15.75" thickBot="1" x14ac:dyDescent="0.3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spans="1:26" ht="15.75" thickBot="1" x14ac:dyDescent="0.3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spans="1:26" ht="15.75" thickBot="1" x14ac:dyDescent="0.3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spans="1:26" ht="15.75" thickBot="1" x14ac:dyDescent="0.3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spans="1:26" ht="15.75" thickBot="1" x14ac:dyDescent="0.3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spans="1:26" ht="15.75" thickBot="1" x14ac:dyDescent="0.3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spans="1:26" ht="15.75" thickBot="1" x14ac:dyDescent="0.3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spans="1:26" ht="15.75" thickBot="1" x14ac:dyDescent="0.3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spans="1:26" ht="15.75" thickBot="1" x14ac:dyDescent="0.3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spans="1:26" ht="15.75" thickBot="1" x14ac:dyDescent="0.3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spans="1:26" ht="15.75" thickBot="1" x14ac:dyDescent="0.3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spans="1:26" ht="15.75" thickBot="1" x14ac:dyDescent="0.3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spans="1:26" ht="15.75" thickBot="1" x14ac:dyDescent="0.3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spans="1:26" ht="15.75" thickBot="1" x14ac:dyDescent="0.3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spans="1:26" ht="15.75" thickBot="1" x14ac:dyDescent="0.3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spans="1:26" ht="15.75" thickBot="1" x14ac:dyDescent="0.3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spans="1:26" ht="15.75" thickBot="1" x14ac:dyDescent="0.3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spans="1:26" ht="15.75" thickBot="1" x14ac:dyDescent="0.3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spans="1:26" ht="15.75" thickBot="1" x14ac:dyDescent="0.3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spans="1:26" ht="15.75" thickBot="1" x14ac:dyDescent="0.3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spans="1:26" ht="15.75" thickBot="1" x14ac:dyDescent="0.3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spans="1:26" ht="15.75" thickBot="1" x14ac:dyDescent="0.3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spans="1:26" ht="15.75" thickBot="1" x14ac:dyDescent="0.3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spans="1:26" ht="15.75" thickBot="1" x14ac:dyDescent="0.3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spans="1:26" ht="15.75" thickBot="1" x14ac:dyDescent="0.3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spans="1:26" ht="15.75" thickBot="1" x14ac:dyDescent="0.3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spans="1:26" ht="15.75" thickBot="1" x14ac:dyDescent="0.3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spans="1:26" ht="15.75" thickBot="1" x14ac:dyDescent="0.3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spans="1:26" ht="15.75" thickBot="1" x14ac:dyDescent="0.3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spans="1:26" ht="15.75" thickBot="1" x14ac:dyDescent="0.3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spans="1:26" ht="15.75" thickBot="1" x14ac:dyDescent="0.3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spans="1:26" ht="15.75" thickBot="1" x14ac:dyDescent="0.3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spans="1:26" ht="15.75" thickBot="1" x14ac:dyDescent="0.3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spans="1:26" ht="15.75" thickBot="1" x14ac:dyDescent="0.3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spans="1:26" ht="15.75" thickBot="1" x14ac:dyDescent="0.3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spans="1:26" ht="15.75" thickBot="1" x14ac:dyDescent="0.3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spans="1:26" ht="15.75" thickBot="1" x14ac:dyDescent="0.3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spans="1:26" ht="15.75" thickBot="1" x14ac:dyDescent="0.3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spans="1:26" ht="15.75" thickBot="1" x14ac:dyDescent="0.3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spans="1:26" ht="15.75" thickBot="1" x14ac:dyDescent="0.3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spans="1:26" ht="15.75" thickBot="1" x14ac:dyDescent="0.3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spans="1:26" ht="15.75" thickBot="1" x14ac:dyDescent="0.3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spans="1:26" ht="15.75" thickBot="1" x14ac:dyDescent="0.3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spans="1:26" ht="15.75" thickBot="1" x14ac:dyDescent="0.3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spans="1:26" ht="15.75" thickBot="1" x14ac:dyDescent="0.3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spans="1:26" ht="15.75" thickBot="1" x14ac:dyDescent="0.3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spans="1:26" ht="15.75" thickBot="1" x14ac:dyDescent="0.3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spans="1:26" ht="15.75" thickBot="1" x14ac:dyDescent="0.3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spans="1:26" ht="15.75" thickBot="1" x14ac:dyDescent="0.3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spans="1:26" ht="15.75" thickBot="1" x14ac:dyDescent="0.3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spans="1:26" ht="15.75" thickBot="1" x14ac:dyDescent="0.3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spans="1:26" ht="15.75" thickBot="1" x14ac:dyDescent="0.3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spans="1:26" ht="15.75" thickBot="1" x14ac:dyDescent="0.3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spans="1:26" ht="15.75" thickBot="1" x14ac:dyDescent="0.3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spans="1:26" ht="15.75" thickBot="1" x14ac:dyDescent="0.3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spans="1:26" ht="15.75" thickBot="1" x14ac:dyDescent="0.3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spans="1:26" ht="15.75" thickBot="1" x14ac:dyDescent="0.3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spans="1:26" ht="15.75" thickBot="1" x14ac:dyDescent="0.3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spans="1:26" ht="15.75" thickBot="1" x14ac:dyDescent="0.3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spans="1:26" ht="15.75" thickBot="1" x14ac:dyDescent="0.3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spans="1:26" ht="15.75" thickBot="1" x14ac:dyDescent="0.3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spans="1:26" ht="15.75" thickBot="1" x14ac:dyDescent="0.3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spans="1:26" ht="15.75" thickBot="1" x14ac:dyDescent="0.3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spans="1:26" ht="15.75" thickBot="1" x14ac:dyDescent="0.3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spans="1:26" ht="15.75" thickBot="1" x14ac:dyDescent="0.3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spans="1:26" ht="15.75" thickBot="1" x14ac:dyDescent="0.3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spans="1:26" ht="15.75" thickBot="1" x14ac:dyDescent="0.3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spans="1:26" ht="15.75" thickBot="1" x14ac:dyDescent="0.3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spans="1:26" ht="15.75" thickBot="1" x14ac:dyDescent="0.3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spans="1:26" ht="15.75" thickBot="1" x14ac:dyDescent="0.3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spans="1:26" ht="15.75" thickBot="1" x14ac:dyDescent="0.3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spans="1:26" ht="15.75" thickBot="1" x14ac:dyDescent="0.3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spans="1:26" ht="15.75" thickBot="1" x14ac:dyDescent="0.3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spans="1:26" ht="15.75" thickBot="1" x14ac:dyDescent="0.3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spans="1:26" ht="15.75" thickBot="1" x14ac:dyDescent="0.3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spans="1:26" ht="15.75" thickBot="1" x14ac:dyDescent="0.3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spans="1:26" ht="15.75" thickBot="1" x14ac:dyDescent="0.3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spans="1:26" ht="15.75" thickBot="1" x14ac:dyDescent="0.3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spans="1:26" ht="15.75" thickBot="1" x14ac:dyDescent="0.3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spans="1:26" ht="15.75" thickBot="1" x14ac:dyDescent="0.3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spans="1:26" ht="15.75" thickBot="1" x14ac:dyDescent="0.3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spans="1:26" ht="15.75" thickBot="1" x14ac:dyDescent="0.3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spans="1:26" ht="15.75" thickBot="1" x14ac:dyDescent="0.3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spans="1:26" ht="15.75" thickBot="1" x14ac:dyDescent="0.3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spans="1:26" ht="15.75" thickBot="1" x14ac:dyDescent="0.3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spans="1:26" ht="15.75" thickBot="1" x14ac:dyDescent="0.3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spans="1:26" ht="15.75" thickBot="1" x14ac:dyDescent="0.3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spans="1:26" ht="15.75" thickBot="1" x14ac:dyDescent="0.3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spans="1:26" ht="15.75" thickBot="1" x14ac:dyDescent="0.3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spans="1:26" ht="15.75" thickBot="1" x14ac:dyDescent="0.3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spans="1:26" ht="15.75" thickBot="1" x14ac:dyDescent="0.3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spans="1:26" ht="15.75" thickBot="1" x14ac:dyDescent="0.3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spans="1:26" ht="15.75" thickBot="1" x14ac:dyDescent="0.3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spans="1:26" ht="15.75" thickBot="1" x14ac:dyDescent="0.3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spans="1:26" ht="15.75" thickBot="1" x14ac:dyDescent="0.3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spans="1:26" ht="15.75" thickBot="1" x14ac:dyDescent="0.3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spans="1:26" ht="15.75" thickBot="1" x14ac:dyDescent="0.3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spans="1:26" ht="15.75" thickBot="1" x14ac:dyDescent="0.3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spans="1:26" ht="15.75" thickBot="1" x14ac:dyDescent="0.3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spans="1:26" ht="15.75" thickBot="1" x14ac:dyDescent="0.3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spans="1:26" ht="15.75" thickBot="1" x14ac:dyDescent="0.3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spans="1:26" ht="15.75" thickBot="1" x14ac:dyDescent="0.3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spans="1:26" ht="15.75" thickBot="1" x14ac:dyDescent="0.3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spans="1:26" ht="15.75" thickBot="1" x14ac:dyDescent="0.3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spans="1:26" ht="15.75" thickBot="1" x14ac:dyDescent="0.3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spans="1:26" ht="15.75" thickBot="1" x14ac:dyDescent="0.3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spans="1:26" ht="15.75" thickBot="1" x14ac:dyDescent="0.3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spans="1:26" ht="15.75" thickBot="1" x14ac:dyDescent="0.3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spans="1:26" ht="15.75" thickBot="1" x14ac:dyDescent="0.3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spans="1:26" ht="15.75" thickBot="1" x14ac:dyDescent="0.3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spans="1:26" ht="15.75" thickBot="1" x14ac:dyDescent="0.3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spans="1:26" ht="15.75" thickBot="1" x14ac:dyDescent="0.3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spans="1:26" ht="15.75" thickBot="1" x14ac:dyDescent="0.3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spans="1:26" ht="15.75" thickBot="1" x14ac:dyDescent="0.3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spans="1:26" ht="15.75" thickBot="1" x14ac:dyDescent="0.3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spans="1:26" ht="15.75" thickBot="1" x14ac:dyDescent="0.3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spans="1:26" ht="15.75" thickBot="1" x14ac:dyDescent="0.3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spans="1:26" ht="15.75" thickBot="1" x14ac:dyDescent="0.3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spans="1:26" ht="15.75" thickBot="1" x14ac:dyDescent="0.3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spans="1:26" ht="15.75" thickBot="1" x14ac:dyDescent="0.3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spans="1:26" ht="15.75" thickBot="1" x14ac:dyDescent="0.3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spans="1:26" ht="15.75" thickBot="1" x14ac:dyDescent="0.3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spans="1:26" ht="15.75" thickBot="1" x14ac:dyDescent="0.3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spans="1:26" ht="15.75" thickBot="1" x14ac:dyDescent="0.3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spans="1:26" ht="15.75" thickBot="1" x14ac:dyDescent="0.3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spans="1:26" ht="15.75" thickBot="1" x14ac:dyDescent="0.3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spans="1:26" ht="15.75" thickBot="1" x14ac:dyDescent="0.3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spans="1:26" ht="15.75" thickBot="1" x14ac:dyDescent="0.3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spans="1:26" ht="15.75" thickBot="1" x14ac:dyDescent="0.3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spans="1:26" ht="15.75" thickBot="1" x14ac:dyDescent="0.3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spans="1:26" ht="15.75" thickBot="1" x14ac:dyDescent="0.3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spans="1:26" ht="15.75" thickBot="1" x14ac:dyDescent="0.3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spans="1:26" ht="15.75" thickBot="1" x14ac:dyDescent="0.3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spans="1:26" ht="15.75" thickBot="1" x14ac:dyDescent="0.3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spans="1:26" ht="15.75" thickBot="1" x14ac:dyDescent="0.3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workbookViewId="0">
      <selection activeCell="I10" sqref="I10"/>
    </sheetView>
  </sheetViews>
  <sheetFormatPr defaultRowHeight="15" x14ac:dyDescent="0.25"/>
  <cols>
    <col min="1" max="1" width="13.28515625" customWidth="1"/>
    <col min="2" max="2" width="9.85546875" customWidth="1"/>
    <col min="3" max="3" width="11.5703125" customWidth="1"/>
    <col min="4" max="4" width="3.28515625" customWidth="1"/>
    <col min="5" max="5" width="15.42578125" customWidth="1"/>
    <col min="6" max="6" width="17.85546875" customWidth="1"/>
    <col min="7" max="7" width="8.42578125" customWidth="1"/>
    <col min="8" max="8" width="7.85546875" style="2" customWidth="1"/>
    <col min="9" max="9" width="24.42578125" style="2" customWidth="1"/>
    <col min="10" max="10" width="7.42578125" style="2" customWidth="1"/>
    <col min="11" max="11" width="8.42578125" customWidth="1"/>
    <col min="12" max="12" width="7.28515625" customWidth="1"/>
    <col min="13" max="13" width="24.140625" customWidth="1"/>
  </cols>
  <sheetData>
    <row r="1" spans="1:16" s="34" customFormat="1" x14ac:dyDescent="0.25">
      <c r="A1" s="34" t="s">
        <v>36</v>
      </c>
      <c r="E1" s="1" t="s">
        <v>6</v>
      </c>
      <c r="F1" s="1" t="s">
        <v>37</v>
      </c>
      <c r="G1" s="1" t="s">
        <v>7</v>
      </c>
      <c r="H1" s="35"/>
      <c r="I1" s="35"/>
      <c r="J1" s="35"/>
    </row>
    <row r="2" spans="1:16" ht="15.75" thickBot="1" x14ac:dyDescent="0.3">
      <c r="A2" s="5" t="s">
        <v>3</v>
      </c>
      <c r="B2" s="5" t="s">
        <v>2</v>
      </c>
      <c r="C2" s="5" t="s">
        <v>9</v>
      </c>
      <c r="E2" s="6" t="s">
        <v>3</v>
      </c>
      <c r="F2">
        <f>AVERAGE(A:A)</f>
        <v>2.5788961038961045</v>
      </c>
      <c r="G2">
        <f>_xlfn.STDEV.P(A:A)</f>
        <v>1.0571894234933623</v>
      </c>
      <c r="H2" s="3"/>
      <c r="I2" t="s">
        <v>11</v>
      </c>
      <c r="J2"/>
    </row>
    <row r="3" spans="1:16" x14ac:dyDescent="0.25">
      <c r="A3">
        <v>3.375</v>
      </c>
      <c r="B3">
        <f>'raw data'!I8</f>
        <v>2.9333333333333331</v>
      </c>
      <c r="C3">
        <f>'raw data'!I14</f>
        <v>3.2142857142857144</v>
      </c>
      <c r="E3" s="6" t="s">
        <v>2</v>
      </c>
      <c r="F3">
        <f>AVERAGE(B:B)</f>
        <v>2.7265153624802747</v>
      </c>
      <c r="G3">
        <f>_xlfn.STDEV.P(B:B)</f>
        <v>0.55488327758743694</v>
      </c>
      <c r="H3" s="3"/>
      <c r="I3" s="9" t="s">
        <v>12</v>
      </c>
      <c r="J3" s="9" t="s">
        <v>13</v>
      </c>
      <c r="K3" s="9" t="s">
        <v>14</v>
      </c>
      <c r="L3" s="9" t="s">
        <v>15</v>
      </c>
      <c r="M3" s="9" t="s">
        <v>16</v>
      </c>
    </row>
    <row r="4" spans="1:16" x14ac:dyDescent="0.25">
      <c r="A4">
        <v>4</v>
      </c>
      <c r="B4">
        <f>'raw data'!I9</f>
        <v>2.7777777777777777</v>
      </c>
      <c r="C4">
        <f>'raw data'!I15</f>
        <v>2.8888888888888888</v>
      </c>
      <c r="E4" s="6" t="s">
        <v>9</v>
      </c>
      <c r="F4">
        <f>AVERAGE(C:C)</f>
        <v>2.8482386894151599</v>
      </c>
      <c r="G4">
        <f>_xlfn.STDEV.P(C:C)</f>
        <v>0.75215137526053544</v>
      </c>
      <c r="H4" s="3"/>
      <c r="I4" s="3" t="s">
        <v>3</v>
      </c>
      <c r="J4" s="3">
        <v>11</v>
      </c>
      <c r="K4" s="3">
        <v>28.367857141999998</v>
      </c>
      <c r="L4" s="3">
        <v>2.5788961038181815</v>
      </c>
      <c r="M4" s="3">
        <v>1.2294144247335637</v>
      </c>
    </row>
    <row r="5" spans="1:16" x14ac:dyDescent="0.25">
      <c r="A5">
        <v>1.5</v>
      </c>
      <c r="B5">
        <f>'raw data'!I10</f>
        <v>3.4210526315789473</v>
      </c>
      <c r="C5">
        <f>'raw data'!I16</f>
        <v>2.2941176470588234</v>
      </c>
      <c r="H5" s="3"/>
      <c r="I5" s="3" t="s">
        <v>2</v>
      </c>
      <c r="J5" s="3">
        <v>9</v>
      </c>
      <c r="K5" s="3">
        <v>24.538638261999999</v>
      </c>
      <c r="L5" s="3">
        <v>2.7265153624444443</v>
      </c>
      <c r="M5" s="3">
        <v>0.34638238341515581</v>
      </c>
    </row>
    <row r="6" spans="1:16" ht="15.75" thickBot="1" x14ac:dyDescent="0.3">
      <c r="A6">
        <f>'raw data'!I20</f>
        <v>3.25</v>
      </c>
      <c r="B6">
        <f>'raw data'!I26</f>
        <v>2.2857142857142856</v>
      </c>
      <c r="C6">
        <f>'raw data'!I32</f>
        <v>2.25</v>
      </c>
      <c r="H6" s="3"/>
      <c r="I6" s="8" t="s">
        <v>9</v>
      </c>
      <c r="J6" s="8">
        <v>11</v>
      </c>
      <c r="K6" s="8">
        <v>31.330625583</v>
      </c>
      <c r="L6" s="8">
        <v>2.8482386893636362</v>
      </c>
      <c r="M6" s="8">
        <v>0.62230486039111244</v>
      </c>
    </row>
    <row r="7" spans="1:16" x14ac:dyDescent="0.25">
      <c r="A7">
        <f>'raw data'!I21</f>
        <v>1</v>
      </c>
      <c r="B7">
        <f>'raw data'!I27</f>
        <v>1.5263157894736843</v>
      </c>
      <c r="C7">
        <f>'raw data'!I33</f>
        <v>3.2</v>
      </c>
      <c r="I7" s="3"/>
      <c r="J7" s="3"/>
      <c r="K7" s="2"/>
    </row>
    <row r="8" spans="1:16" x14ac:dyDescent="0.25">
      <c r="A8">
        <f>'raw data'!I22</f>
        <v>3.5</v>
      </c>
      <c r="B8">
        <f>'raw data'!I28</f>
        <v>3.4</v>
      </c>
      <c r="C8">
        <f>'raw data'!I34</f>
        <v>3.625</v>
      </c>
      <c r="I8"/>
      <c r="J8"/>
    </row>
    <row r="9" spans="1:16" ht="15.75" thickBot="1" x14ac:dyDescent="0.3">
      <c r="A9">
        <f>'raw data'!I23</f>
        <v>1</v>
      </c>
      <c r="B9">
        <f>'raw data'!I44</f>
        <v>2.4444444444444446</v>
      </c>
      <c r="C9">
        <f>'raw data'!I35</f>
        <v>3.8</v>
      </c>
      <c r="I9" t="s">
        <v>8</v>
      </c>
      <c r="J9"/>
    </row>
    <row r="10" spans="1:16" x14ac:dyDescent="0.25">
      <c r="A10">
        <f>'raw data'!I38</f>
        <v>3.0714285714285716</v>
      </c>
      <c r="B10">
        <f>'raw data'!I45</f>
        <v>2.75</v>
      </c>
      <c r="C10">
        <f>'raw data'!I50</f>
        <v>3.125</v>
      </c>
      <c r="I10" s="9" t="s">
        <v>17</v>
      </c>
      <c r="J10" s="9" t="s">
        <v>18</v>
      </c>
      <c r="K10" s="9" t="s">
        <v>19</v>
      </c>
      <c r="L10" s="9" t="s">
        <v>20</v>
      </c>
      <c r="M10" s="9" t="s">
        <v>21</v>
      </c>
      <c r="N10" s="9" t="s">
        <v>22</v>
      </c>
      <c r="O10" s="9" t="s">
        <v>23</v>
      </c>
    </row>
    <row r="11" spans="1:16" x14ac:dyDescent="0.25">
      <c r="A11">
        <f>'raw data'!I39</f>
        <v>2.5</v>
      </c>
      <c r="B11">
        <f>'raw data'!I46</f>
        <v>3</v>
      </c>
      <c r="C11">
        <f>'raw data'!I51</f>
        <v>1</v>
      </c>
      <c r="I11" s="3" t="s">
        <v>24</v>
      </c>
      <c r="J11" s="3">
        <v>0.40007065175858969</v>
      </c>
      <c r="K11" s="3">
        <v>2</v>
      </c>
      <c r="L11" s="3">
        <v>0.20003532587929485</v>
      </c>
      <c r="M11" s="3">
        <v>0.2631023508198424</v>
      </c>
      <c r="N11" s="3">
        <v>0.77054235869107912</v>
      </c>
      <c r="O11" s="3">
        <v>3.3403855582377591</v>
      </c>
    </row>
    <row r="12" spans="1:16" x14ac:dyDescent="0.25">
      <c r="A12">
        <f>'raw data'!I40</f>
        <v>1.6</v>
      </c>
      <c r="C12">
        <f>'raw data'!I52</f>
        <v>3.3333333333333335</v>
      </c>
      <c r="H12" s="3"/>
      <c r="I12" s="3" t="s">
        <v>25</v>
      </c>
      <c r="J12" s="3">
        <v>21.28825191856798</v>
      </c>
      <c r="K12" s="3">
        <v>28</v>
      </c>
      <c r="L12" s="3">
        <v>0.76029471137742788</v>
      </c>
      <c r="M12" s="3"/>
      <c r="N12" s="3"/>
      <c r="O12" s="3"/>
    </row>
    <row r="13" spans="1:16" x14ac:dyDescent="0.25">
      <c r="A13">
        <f>'raw data'!I41</f>
        <v>3.5714285714285716</v>
      </c>
      <c r="C13">
        <f>'raw data'!I53</f>
        <v>2.6</v>
      </c>
      <c r="H13"/>
      <c r="I13" s="3"/>
      <c r="J13" s="3"/>
      <c r="K13" s="3"/>
      <c r="L13" s="3"/>
      <c r="M13" s="3"/>
      <c r="N13" s="3"/>
      <c r="O13" s="3"/>
    </row>
    <row r="14" spans="1:16" ht="15.75" thickBot="1" x14ac:dyDescent="0.3">
      <c r="H14"/>
      <c r="I14" s="8" t="s">
        <v>26</v>
      </c>
      <c r="J14" s="8">
        <v>21.688322570326569</v>
      </c>
      <c r="K14" s="8">
        <v>30</v>
      </c>
      <c r="L14" s="8"/>
      <c r="M14" s="8"/>
      <c r="N14" s="8"/>
      <c r="O14" s="8"/>
    </row>
    <row r="15" spans="1:16" x14ac:dyDescent="0.25">
      <c r="I15"/>
      <c r="J15"/>
      <c r="P15" s="2"/>
    </row>
    <row r="16" spans="1:16" ht="15.75" thickBot="1" x14ac:dyDescent="0.3">
      <c r="I16" t="s">
        <v>27</v>
      </c>
      <c r="J16"/>
      <c r="M16" t="s">
        <v>27</v>
      </c>
      <c r="P16" s="2"/>
    </row>
    <row r="17" spans="9:16" x14ac:dyDescent="0.25">
      <c r="I17" s="9"/>
      <c r="J17" s="9" t="s">
        <v>3</v>
      </c>
      <c r="K17" s="9" t="s">
        <v>2</v>
      </c>
      <c r="M17" s="9"/>
      <c r="N17" s="9" t="s">
        <v>9</v>
      </c>
      <c r="O17" s="9" t="s">
        <v>2</v>
      </c>
      <c r="P17" s="2"/>
    </row>
    <row r="18" spans="9:16" x14ac:dyDescent="0.25">
      <c r="I18" s="3" t="s">
        <v>28</v>
      </c>
      <c r="J18" s="3">
        <v>2.5788961038181815</v>
      </c>
      <c r="K18" s="3">
        <v>2.7265153624444443</v>
      </c>
      <c r="M18" s="3" t="s">
        <v>28</v>
      </c>
      <c r="N18" s="3">
        <v>2.8482386893636362</v>
      </c>
      <c r="O18" s="3">
        <v>2.7265153624444443</v>
      </c>
      <c r="P18" s="2"/>
    </row>
    <row r="19" spans="9:16" x14ac:dyDescent="0.25">
      <c r="I19" s="3" t="s">
        <v>16</v>
      </c>
      <c r="J19" s="3">
        <v>1.2294144247335637</v>
      </c>
      <c r="K19" s="3">
        <v>0.34638238341515581</v>
      </c>
      <c r="M19" s="3" t="s">
        <v>16</v>
      </c>
      <c r="N19" s="3">
        <v>0.62230486039111244</v>
      </c>
      <c r="O19" s="3">
        <v>0.34638238341515581</v>
      </c>
      <c r="P19" s="2"/>
    </row>
    <row r="20" spans="9:16" x14ac:dyDescent="0.25">
      <c r="I20" s="3" t="s">
        <v>29</v>
      </c>
      <c r="J20" s="3">
        <v>11</v>
      </c>
      <c r="K20" s="3">
        <v>9</v>
      </c>
      <c r="M20" s="3" t="s">
        <v>29</v>
      </c>
      <c r="N20" s="3">
        <v>11</v>
      </c>
      <c r="O20" s="3">
        <v>9</v>
      </c>
      <c r="P20" s="2"/>
    </row>
    <row r="21" spans="9:16" x14ac:dyDescent="0.25">
      <c r="I21" s="3" t="s">
        <v>30</v>
      </c>
      <c r="J21" s="3">
        <v>0</v>
      </c>
      <c r="K21" s="3"/>
      <c r="M21" s="3" t="s">
        <v>30</v>
      </c>
      <c r="N21" s="3">
        <v>0</v>
      </c>
      <c r="O21" s="3"/>
      <c r="P21" s="2"/>
    </row>
    <row r="22" spans="9:16" x14ac:dyDescent="0.25">
      <c r="I22" s="3" t="s">
        <v>19</v>
      </c>
      <c r="J22" s="3">
        <v>16</v>
      </c>
      <c r="K22" s="3"/>
      <c r="M22" s="3" t="s">
        <v>19</v>
      </c>
      <c r="N22" s="3">
        <v>18</v>
      </c>
      <c r="O22" s="3"/>
      <c r="P22" s="2"/>
    </row>
    <row r="23" spans="9:16" x14ac:dyDescent="0.25">
      <c r="I23" s="3" t="s">
        <v>31</v>
      </c>
      <c r="J23" s="3">
        <v>-0.38083167569078274</v>
      </c>
      <c r="K23" s="3"/>
      <c r="M23" s="3" t="s">
        <v>31</v>
      </c>
      <c r="N23" s="3">
        <v>0.39479775924992211</v>
      </c>
      <c r="O23" s="3"/>
      <c r="P23" s="2"/>
    </row>
    <row r="24" spans="9:16" x14ac:dyDescent="0.25">
      <c r="I24" s="3" t="s">
        <v>32</v>
      </c>
      <c r="J24" s="3">
        <v>0.3541685856037553</v>
      </c>
      <c r="K24" s="3"/>
      <c r="M24" s="3" t="s">
        <v>32</v>
      </c>
      <c r="N24" s="3">
        <v>0.34881556601310981</v>
      </c>
      <c r="O24" s="3"/>
      <c r="P24" s="2"/>
    </row>
    <row r="25" spans="9:16" x14ac:dyDescent="0.25">
      <c r="I25" s="3" t="s">
        <v>33</v>
      </c>
      <c r="J25" s="3">
        <v>1.7458836762762506</v>
      </c>
      <c r="K25" s="3"/>
      <c r="M25" s="3" t="s">
        <v>33</v>
      </c>
      <c r="N25" s="3">
        <v>1.7340636066175394</v>
      </c>
      <c r="O25" s="3"/>
      <c r="P25" s="2"/>
    </row>
    <row r="26" spans="9:16" x14ac:dyDescent="0.25">
      <c r="I26" s="3" t="s">
        <v>34</v>
      </c>
      <c r="J26" s="3">
        <v>0.70833717120751061</v>
      </c>
      <c r="K26" s="3"/>
      <c r="M26" s="3" t="s">
        <v>34</v>
      </c>
      <c r="N26" s="3">
        <v>0.69763113202621962</v>
      </c>
      <c r="O26" s="3"/>
      <c r="P26" s="2"/>
    </row>
    <row r="27" spans="9:16" ht="15.75" thickBot="1" x14ac:dyDescent="0.3">
      <c r="I27" s="8" t="s">
        <v>35</v>
      </c>
      <c r="J27" s="8">
        <v>2.119905299221255</v>
      </c>
      <c r="K27" s="8"/>
      <c r="M27" s="8" t="s">
        <v>35</v>
      </c>
      <c r="N27" s="8">
        <v>2.1009220402410378</v>
      </c>
      <c r="O27" s="8"/>
      <c r="P27" s="2"/>
    </row>
    <row r="28" spans="9:16" x14ac:dyDescent="0.25">
      <c r="I28"/>
      <c r="J28"/>
      <c r="P28" s="2"/>
    </row>
    <row r="29" spans="9:16" ht="15.75" thickBot="1" x14ac:dyDescent="0.3">
      <c r="I29" t="s">
        <v>27</v>
      </c>
      <c r="J29"/>
      <c r="P29" s="2"/>
    </row>
    <row r="30" spans="9:16" x14ac:dyDescent="0.25">
      <c r="I30" s="9"/>
      <c r="J30" s="9" t="s">
        <v>9</v>
      </c>
      <c r="K30" s="9" t="s">
        <v>3</v>
      </c>
      <c r="P30" s="2"/>
    </row>
    <row r="31" spans="9:16" x14ac:dyDescent="0.25">
      <c r="I31" s="3" t="s">
        <v>28</v>
      </c>
      <c r="J31" s="3">
        <v>2.8482386893636362</v>
      </c>
      <c r="K31" s="3">
        <v>2.5788961038181815</v>
      </c>
      <c r="P31" s="2"/>
    </row>
    <row r="32" spans="9:16" x14ac:dyDescent="0.25">
      <c r="I32" s="3" t="s">
        <v>16</v>
      </c>
      <c r="J32" s="3">
        <v>0.62230486039111244</v>
      </c>
      <c r="K32" s="3">
        <v>1.2294144247335637</v>
      </c>
      <c r="P32" s="2"/>
    </row>
    <row r="33" spans="9:16" x14ac:dyDescent="0.25">
      <c r="I33" s="3" t="s">
        <v>29</v>
      </c>
      <c r="J33" s="3">
        <v>11</v>
      </c>
      <c r="K33" s="3">
        <v>11</v>
      </c>
      <c r="P33" s="2"/>
    </row>
    <row r="34" spans="9:16" x14ac:dyDescent="0.25">
      <c r="I34" s="3" t="s">
        <v>30</v>
      </c>
      <c r="J34" s="3">
        <v>0</v>
      </c>
      <c r="K34" s="3"/>
      <c r="P34" s="2"/>
    </row>
    <row r="35" spans="9:16" x14ac:dyDescent="0.25">
      <c r="I35" s="3" t="s">
        <v>19</v>
      </c>
      <c r="J35" s="3">
        <v>18</v>
      </c>
      <c r="K35" s="3"/>
      <c r="P35" s="2"/>
    </row>
    <row r="36" spans="9:16" x14ac:dyDescent="0.25">
      <c r="I36" s="3" t="s">
        <v>31</v>
      </c>
      <c r="J36" s="3">
        <v>0.65646835009547522</v>
      </c>
      <c r="K36" s="3"/>
      <c r="P36" s="2"/>
    </row>
    <row r="37" spans="9:16" x14ac:dyDescent="0.25">
      <c r="I37" s="3" t="s">
        <v>32</v>
      </c>
      <c r="J37" s="3">
        <v>0.25991390860392338</v>
      </c>
      <c r="K37" s="3"/>
      <c r="P37" s="2"/>
    </row>
    <row r="38" spans="9:16" x14ac:dyDescent="0.25">
      <c r="I38" s="3" t="s">
        <v>33</v>
      </c>
      <c r="J38" s="3">
        <v>1.7340636066175394</v>
      </c>
      <c r="K38" s="3"/>
      <c r="P38" s="2"/>
    </row>
    <row r="39" spans="9:16" x14ac:dyDescent="0.25">
      <c r="I39" s="3" t="s">
        <v>34</v>
      </c>
      <c r="J39" s="3">
        <v>0.51982781720784677</v>
      </c>
      <c r="K39" s="3"/>
      <c r="P39" s="2"/>
    </row>
    <row r="40" spans="9:16" ht="15.75" thickBot="1" x14ac:dyDescent="0.3">
      <c r="I40" s="8" t="s">
        <v>35</v>
      </c>
      <c r="J40" s="8">
        <v>2.1009220402410378</v>
      </c>
      <c r="K40" s="8"/>
      <c r="P40" s="2"/>
    </row>
    <row r="41" spans="9:16" x14ac:dyDescent="0.25">
      <c r="I41"/>
      <c r="J41"/>
      <c r="P41" s="2"/>
    </row>
    <row r="42" spans="9:16" x14ac:dyDescent="0.25">
      <c r="I42"/>
      <c r="J42"/>
    </row>
    <row r="43" spans="9:16" x14ac:dyDescent="0.25">
      <c r="I43"/>
      <c r="J43"/>
    </row>
    <row r="44" spans="9:16" x14ac:dyDescent="0.25">
      <c r="I44"/>
      <c r="J44"/>
    </row>
    <row r="45" spans="9:16" x14ac:dyDescent="0.25">
      <c r="I45"/>
      <c r="J45"/>
    </row>
    <row r="46" spans="9:16" x14ac:dyDescent="0.25">
      <c r="I46"/>
      <c r="J46"/>
    </row>
    <row r="47" spans="9:16" x14ac:dyDescent="0.25">
      <c r="I47"/>
      <c r="J47"/>
    </row>
    <row r="48" spans="9:16" x14ac:dyDescent="0.25">
      <c r="I48"/>
      <c r="J48"/>
    </row>
    <row r="49" spans="9:10" x14ac:dyDescent="0.25">
      <c r="I49"/>
      <c r="J49"/>
    </row>
    <row r="50" spans="9:10" x14ac:dyDescent="0.25">
      <c r="I50"/>
      <c r="J50"/>
    </row>
    <row r="51" spans="9:10" x14ac:dyDescent="0.25">
      <c r="I51"/>
      <c r="J51"/>
    </row>
    <row r="52" spans="9:10" x14ac:dyDescent="0.25">
      <c r="I52"/>
      <c r="J52"/>
    </row>
    <row r="53" spans="9:10" x14ac:dyDescent="0.25">
      <c r="I53"/>
      <c r="J5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raw data</vt:lpstr>
      <vt:lpstr>analysis</vt:lpstr>
      <vt:lpstr>Average aggression scores</vt:lpstr>
    </vt:vector>
  </TitlesOfParts>
  <Company>Boston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Darcy Gordon</dc:creator>
  <cp:lastModifiedBy>Darcy Gordon</cp:lastModifiedBy>
  <cp:lastPrinted>2016-10-24T21:14:42Z</cp:lastPrinted>
  <dcterms:created xsi:type="dcterms:W3CDTF">2016-07-12T13:54:37Z</dcterms:created>
  <dcterms:modified xsi:type="dcterms:W3CDTF">2017-05-02T19:33:25Z</dcterms:modified>
</cp:coreProperties>
</file>